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Formato" state="visible" r:id="rId4"/>
    <sheet sheetId="2" name="Ejemplo" state="visible" r:id="rId5"/>
    <sheet sheetId="3" name="Instrucciones" state="visible" r:id="rId6"/>
  </sheets>
  <definedNames>
    <definedName name="_xlnm.Print_Area" localSheetId="0">'Formato'!$A1:$AJ27</definedName>
    <definedName name="_xlnm.Print_Area" localSheetId="1">'Ejemplo'!$A1:$AJ21</definedName>
    <definedName name="_xlnm.Print_Area" localSheetId="2">'Instrucciones'!$A1:$B31</definedName>
  </definedNames>
  <calcPr calcId="171027" fullCalcOnLoad="1"/>
</workbook>
</file>

<file path=xl/sharedStrings.xml><?xml version="1.0" encoding="utf-8"?>
<sst xmlns="http://schemas.openxmlformats.org/spreadsheetml/2006/main" count="153" uniqueCount="83">
  <si>
    <t>PROGRAMA DE OBRA Y AVANCE SEMANAL</t>
  </si>
  <si>
    <t>Formato gratuito de ObraReport</t>
  </si>
  <si>
    <t>obrareport.com/formatos</t>
  </si>
  <si>
    <t>Obra</t>
  </si>
  <si>
    <t>Línea base aprobada (fecha)</t>
  </si>
  <si>
    <t>Inicio de la semana 1</t>
  </si>
  <si>
    <t>Responsable</t>
  </si>
  <si>
    <t>Actividad</t>
  </si>
  <si>
    <t>Días</t>
  </si>
  <si>
    <t>Inicio</t>
  </si>
  <si>
    <t>Fin</t>
  </si>
  <si>
    <t>Predecesora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</si>
  <si>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</si>
  <si>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</si>
  <si>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</si>
  <si>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</si>
  <si>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</si>
  <si>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</si>
  <si>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</si>
  <si>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</si>
  <si>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</si>
  <si>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P</t>
  </si>
  <si>
    <t>R</t>
  </si>
  <si>
    <t>AVANCE GLOBAL (ponderado por duración)</t>
  </si>
  <si>
    <t>Semana de corte (1 – 9)</t>
  </si>
  <si>
    <t>Avance global programado</t>
  </si>
  <si>
    <t>Avance global real</t>
  </si>
  <si>
    <t>Variación (puntos)</t>
  </si>
  <si>
    <t>P = programado acumulado · R = real acumulado (%). En Excel, el real se marca en rojo cuando queda por debajo del programado de la misma semana.</t>
  </si>
  <si>
    <t>EJEMPLO LLENADO · Datos ficticios. Usa la hoja «Formato» para tu obra.</t>
  </si>
  <si>
    <t>Edificio Arboleda</t>
  </si>
  <si>
    <t>28/09/2026</t>
  </si>
  <si>
    <t>Ing. M. Rivera</t>
  </si>
  <si>
    <t>Estructura nivel 4</t>
  </si>
  <si>
    <t>Estructura N3</t>
  </si>
  <si>
    <t>M. Rivera</t>
  </si>
  <si>
    <t>Muros de block nivel 3</t>
  </si>
  <si>
    <t>Cabo albañilería</t>
  </si>
  <si>
    <t>Instalación sanitaria nivel 2</t>
  </si>
  <si>
    <t>Muros N2</t>
  </si>
  <si>
    <t>E. Cruz (plomería)</t>
  </si>
  <si>
    <t>Estructura nivel 5</t>
  </si>
  <si>
    <t>Estructura N4</t>
  </si>
  <si>
    <t>Instalación eléctrica nivel 3</t>
  </si>
  <si>
    <t>Muros N3</t>
  </si>
  <si>
    <t>R. Luna (electricidad)</t>
  </si>
  <si>
    <t>Aplanados nivel 2</t>
  </si>
  <si>
    <t>Inst. sanitaria N2</t>
  </si>
  <si>
    <t>Estructura nivel 6</t>
  </si>
  <si>
    <t>Estructura N5</t>
  </si>
  <si>
    <t>Firmes y pisos nivel 1</t>
  </si>
  <si>
    <t>Inst. sanitaria N1</t>
  </si>
  <si>
    <t>Cómo llenar el formato: programa de obra y avance semanal</t>
  </si>
  <si>
    <t>Hojas de este archivo: «Formato» para tu obra · «Ejemplo» con datos ficticios · «Instrucciones».</t>
  </si>
  <si>
    <t>El programa de obra ordena las actividades en el tiempo: duración, fecha de inicio y fin, dependencias y avance programado por periodo. Es la línea base contra la que se mide el avance real en cada corte y la base para construir la curva S.</t>
  </si>
  <si>
    <t>QUÉ DEBE LLEVAR EL PROGRAMA DE OBRA</t>
  </si>
  <si>
    <t>Campo</t>
  </si>
  <si>
    <t>Qué escribir</t>
  </si>
  <si>
    <t>Partida o actividad con el nivel de detalle que el equipo puede medir.</t>
  </si>
  <si>
    <t>Duración</t>
  </si>
  <si>
    <t>Días hábiles estimados.</t>
  </si>
  <si>
    <t>Inicio y fin</t>
  </si>
  <si>
    <t>Fechas programadas de la línea base.</t>
  </si>
  <si>
    <t>Actividad que debe terminar o avanzar antes.</t>
  </si>
  <si>
    <t>Quién ejecuta o coordina.</t>
  </si>
  <si>
    <t>Avance programado por semana</t>
  </si>
  <si>
    <t>Porcentaje acumulado esperado en cada corte.</t>
  </si>
  <si>
    <t>Avance real por semana</t>
  </si>
  <si>
    <t>Porcentaje acumulado medido en cada corte.</t>
  </si>
  <si>
    <t>RECOMENDACIONES PARA ESTE FORMATO</t>
  </si>
  <si>
    <t>—  P = avance programado acumulado y R = avance real acumulado de cada semana, en porcentaje.</t>
  </si>
  <si>
    <t>—  La fecha de fin se calcula con días hábiles de lunes a sábado a partir del inicio y la duración.</t>
  </si>
  <si>
    <t>—  El avance global pondera cada actividad por su duración. Indica la semana de corte para ver el programado y el real de esa semana.</t>
  </si>
  <si>
    <t>—  No cambies la línea base cada vez que haya atraso: registra la desviación y el plan de recuperación.</t>
  </si>
  <si>
    <t>ERRORES COMUNES</t>
  </si>
  <si>
    <t>—  Reprogramar la línea base cada vez que hay atraso.</t>
  </si>
  <si>
    <t>—  Actividades tan generales que no se pueden medir.</t>
  </si>
  <si>
    <t>—  Ignorar las dependencias entre actividades.</t>
  </si>
  <si>
    <t>—  Actualizar el avance real por percepción y no por cantidades.</t>
  </si>
  <si>
    <t>¿Lo llenas con frecuencia? Hazlo desde el iPhone.</t>
  </si>
  <si>
    <t>En ObraReport defines el plan de trabajo con metas, responsables y fechas, importas actividades desde Excel y comparas en cada corte el avance programado con el físico y el financiero.</t>
  </si>
  <si>
    <t>Descarga ObraReport gratis para iPhone y iPad en App Store</t>
  </si>
  <si>
    <t>Guía completa y más formatos: obrareport.com/formatos/programa-de-obra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</si>
</sst>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0.0%"/>
    <numFmt numFmtId="166" formatCode="+0.0;-0.0;0.0"/>
  </numFmts>
  <fonts count="19" x14ac:knownFonts="1">
    <font>
      <color theme="1"/>
      <family val="2"/>
      <scheme val="minor"/>
      <sz val="11"/>
      <name val="Calibri"/>
    </font>
    <font>
      <b/>
      <color rgb="FF11141A"/>
      <sz val="16"/>
      <name val="Arial"/>
    </font>
    <font>
      <color rgb="FF6B6D72"/>
      <sz val="8"/>
      <name val="Arial"/>
    </font>
    <font>
      <u/>
      <color rgb="FF6B6D72"/>
      <sz val="8"/>
      <name val="Arial"/>
    </font>
    <font>
      <color rgb="FF6B6D72"/>
      <sz val="7.5"/>
      <name val="Arial"/>
    </font>
    <font>
      <color rgb="FF11141A"/>
      <sz val="10"/>
      <name val="Arial"/>
    </font>
    <font>
      <b/>
      <color rgb="FF11141A"/>
      <sz val="8"/>
      <name val="Arial"/>
    </font>
    <font>
      <color rgb="FF11141A"/>
      <sz val="9"/>
      <name val="Arial"/>
    </font>
    <font>
      <color rgb="FF11141A"/>
      <sz val="8"/>
      <name val="Arial"/>
    </font>
    <font>
      <b/>
      <color rgb="FF11141A"/>
      <sz val="10"/>
      <name val="Arial"/>
    </font>
    <font>
      <i/>
      <color rgb="FF6B6D72"/>
      <sz val="8"/>
      <name val="Arial"/>
    </font>
    <font>
      <b/>
      <color rgb="FFD8731E"/>
      <sz val="8"/>
      <name val="Arial"/>
    </font>
    <font>
      <b/>
      <color rgb="FF11141A"/>
      <sz val="15"/>
      <name val="Arial"/>
    </font>
    <font>
      <color rgb="FF6B6D72"/>
      <sz val="9"/>
      <name val="Arial"/>
    </font>
    <font>
      <b/>
      <color rgb="FF11141A"/>
      <sz val="9"/>
      <name val="Arial"/>
    </font>
    <font>
      <b/>
      <color rgb="FF11141A"/>
      <sz val="9.5"/>
      <name val="Arial"/>
    </font>
    <font>
      <color rgb="FF11141A"/>
      <sz val="9.5"/>
      <name val="Arial"/>
    </font>
    <font>
      <b/>
      <color rgb="FF11141A"/>
      <sz val="11"/>
      <name val="Arial"/>
    </font>
    <font>
      <u/>
      <color rgb="FFD8731E"/>
      <sz val="9.5"/>
      <name val="Arial"/>
    </font>
  </fonts>
  <fills count="6">
    <fill>
      <patternFill patternType="none"/>
    </fill>
    <fill>
      <patternFill patternType="gray125"/>
    </fill>
    <fill>
      <patternFill patternType="solid">
        <fgColor rgb="FFF7F5F0"/>
      </patternFill>
    </fill>
    <fill>
      <patternFill patternType="solid">
        <fgColor rgb="FFECE8DF"/>
      </patternFill>
    </fill>
    <fill>
      <patternFill patternType="solid">
        <fgColor rgb="FFF6F3EC"/>
      </patternFill>
    </fill>
    <fill>
      <patternFill patternType="solid">
        <fgColor rgb="FFF1EFE9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D8731E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 style="medium">
        <color rgb="FF11141A"/>
      </bottom>
      <diagonal/>
    </border>
    <border>
      <left style="thick">
        <color rgb="FFD8731E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9" fontId="8" fillId="0" borderId="6" xfId="0" applyNumberFormat="1" applyFont="1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/>
    </xf>
    <xf numFmtId="9" fontId="6" fillId="5" borderId="6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right" vertical="center" wrapText="1"/>
    </xf>
    <xf numFmtId="165" fontId="9" fillId="4" borderId="3" xfId="0" applyNumberFormat="1" applyFont="1" applyFill="1" applyBorder="1" applyAlignment="1">
      <alignment horizontal="right" vertical="center" wrapText="1"/>
    </xf>
    <xf numFmtId="166" fontId="9" fillId="4" borderId="3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vertical="center"/>
    </xf>
    <xf numFmtId="0" fontId="12" fillId="0" borderId="0" xfId="0" applyFont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14" fillId="3" borderId="6" xfId="0" applyFont="1" applyFill="1" applyBorder="1"/>
    <xf numFmtId="0" fontId="15" fillId="0" borderId="6" xfId="0" applyFont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5" borderId="8" xfId="0" applyFont="1" applyFill="1" applyBorder="1" applyAlignment="1">
      <alignment vertical="top" wrapText="1"/>
    </xf>
    <xf numFmtId="0" fontId="16" fillId="5" borderId="8" xfId="0" applyFont="1" applyFill="1" applyBorder="1" applyAlignment="1">
      <alignment vertical="top" wrapText="1"/>
    </xf>
    <xf numFmtId="0" fontId="18" fillId="5" borderId="8" xfId="0" applyFont="1" applyFill="1" applyBorder="1" applyAlignment="1">
      <alignment vertical="top" wrapText="1"/>
    </xf>
  </cellXfs>
  <cellStyles count="1">
    <cellStyle name="Normal" xfId="0" builtinId="0"/>
  </cellStyles>
  <dxfs count="36"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  <dxf>
      <fill>
        <patternFill patternType="solid">
          <fgColor rgb="FFFCE7D2"/>
        </patternFill>
      </fill>
    </dxf>
    <dxf>
      <font>
        <b/>
        <color rgb="FFB4231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brareport.com/formatos/programa-de-obra/?utm_source=formato-descargable&amp;utm_medium=xlsx&amp;utm_campaign=programa-de-obr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obrareport.com/formatos/programa-de-obra/?utm_source=formato-descargable&amp;utm_medium=xlsx&amp;utm_campaign=programa-de-obr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pps.apple.com/app/id6799610509" TargetMode="External"/><Relationship Id="rId2" Type="http://schemas.openxmlformats.org/officeDocument/2006/relationships/hyperlink" Target="https://obrareport.com/formatos/programa-de-obra/?utm_source=formato-descargable&amp;utm_medium=xlsx&amp;utm_campaign=programa-de-o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7"/>
  <sheetViews>
    <sheetView workbookViewId="0" showGridLines="0"/>
  </sheetViews>
  <sheetFormatPr defaultRowHeight="15" outlineLevelRow="0" outlineLevelCol="0" x14ac:dyDescent="55"/>
  <cols>
    <col min="1" max="36" width="5.2" customWidth="1"/>
  </cols>
  <sheetData>
    <row r="1" ht="28" customHeight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ht="18" customHeight="1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 t="s">
        <v>2</v>
      </c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10" customHeight="1" x14ac:dyDescent="0.25"/>
    <row r="4" ht="13" customHeight="1" spans="1:36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 t="s">
        <v>4</v>
      </c>
      <c r="N4" s="4"/>
      <c r="O4" s="4"/>
      <c r="P4" s="4"/>
      <c r="Q4" s="4"/>
      <c r="R4" s="4"/>
      <c r="S4" s="4"/>
      <c r="T4" s="4"/>
      <c r="U4" s="4" t="s">
        <v>5</v>
      </c>
      <c r="V4" s="4"/>
      <c r="W4" s="4"/>
      <c r="X4" s="4"/>
      <c r="Y4" s="4"/>
      <c r="Z4" s="4"/>
      <c r="AA4" s="4"/>
      <c r="AB4" s="4"/>
      <c r="AC4" s="4" t="s">
        <v>6</v>
      </c>
      <c r="AD4" s="4"/>
      <c r="AE4" s="4"/>
      <c r="AF4" s="4"/>
      <c r="AG4" s="4"/>
      <c r="AH4" s="4"/>
      <c r="AI4" s="4"/>
      <c r="AJ4" s="4"/>
    </row>
    <row r="5" ht="22" customHeight="1" spans="1:36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V5" s="6"/>
      <c r="W5" s="6"/>
      <c r="X5" s="6"/>
      <c r="Y5" s="6"/>
      <c r="Z5" s="6"/>
      <c r="AA5" s="6"/>
      <c r="AB5" s="6"/>
      <c r="AC5" s="5"/>
      <c r="AD5" s="5"/>
      <c r="AE5" s="5"/>
      <c r="AF5" s="5"/>
      <c r="AG5" s="5"/>
      <c r="AH5" s="5"/>
      <c r="AI5" s="5"/>
      <c r="AJ5" s="5"/>
    </row>
    <row r="6" ht="15" customHeight="1" spans="1:36" x14ac:dyDescent="0.25">
      <c r="A6" s="7" t="s">
        <v>7</v>
      </c>
      <c r="B6" s="7"/>
      <c r="C6" s="7"/>
      <c r="D6" s="7"/>
      <c r="E6" s="7"/>
      <c r="F6" s="8" t="s">
        <v>8</v>
      </c>
      <c r="G6" s="9" t="s">
        <v>9</v>
      </c>
      <c r="H6" s="9"/>
      <c r="I6" s="9"/>
      <c r="J6" s="9" t="s">
        <v>10</v>
      </c>
      <c r="K6" s="9"/>
      <c r="L6" s="9"/>
      <c r="M6" s="7" t="s">
        <v>11</v>
      </c>
      <c r="N6" s="7"/>
      <c r="O6" s="7"/>
      <c r="P6" s="7" t="s">
        <v>6</v>
      </c>
      <c r="Q6" s="7"/>
      <c r="R6" s="7"/>
      <c r="S6" s="10" t="s">
        <v>12</v>
      </c>
      <c r="T6" s="10"/>
      <c r="U6" s="10" t="s">
        <v>13</v>
      </c>
      <c r="V6" s="10"/>
      <c r="W6" s="10" t="s">
        <v>14</v>
      </c>
      <c r="X6" s="10"/>
      <c r="Y6" s="10" t="s">
        <v>15</v>
      </c>
      <c r="Z6" s="10"/>
      <c r="AA6" s="10" t="s">
        <v>16</v>
      </c>
      <c r="AB6" s="10"/>
      <c r="AC6" s="10" t="s">
        <v>17</v>
      </c>
      <c r="AD6" s="10"/>
      <c r="AE6" s="10" t="s">
        <v>18</v>
      </c>
      <c r="AF6" s="10"/>
      <c r="AG6" s="10" t="s">
        <v>19</v>
      </c>
      <c r="AH6" s="10"/>
      <c r="AI6" s="10" t="s">
        <v>20</v>
      </c>
      <c r="AJ6" s="10"/>
    </row>
    <row r="7" ht="15" customHeight="1" spans="1:36" x14ac:dyDescent="0.25">
      <c r="A7" s="7"/>
      <c r="B7" s="7"/>
      <c r="C7" s="7"/>
      <c r="D7" s="7"/>
      <c r="E7" s="7"/>
      <c r="F7" s="8"/>
      <c r="G7" s="9"/>
      <c r="H7" s="9"/>
      <c r="I7" s="9"/>
      <c r="J7" s="9"/>
      <c r="K7" s="9"/>
      <c r="L7" s="9"/>
      <c r="M7" s="7"/>
      <c r="N7" s="7"/>
      <c r="O7" s="7"/>
      <c r="P7" s="7"/>
      <c r="Q7" s="7"/>
      <c r="R7" s="7"/>
      <c r="S7" s="11" t="s">
        <v>21</v>
      </c>
      <c r="T7" s="11" t="s">
        <v>22</v>
      </c>
      <c r="U7" s="11" t="s">
        <v>21</v>
      </c>
      <c r="V7" s="11" t="s">
        <v>22</v>
      </c>
      <c r="W7" s="11" t="s">
        <v>21</v>
      </c>
      <c r="X7" s="11" t="s">
        <v>22</v>
      </c>
      <c r="Y7" s="11" t="s">
        <v>21</v>
      </c>
      <c r="Z7" s="11" t="s">
        <v>22</v>
      </c>
      <c r="AA7" s="11" t="s">
        <v>21</v>
      </c>
      <c r="AB7" s="11" t="s">
        <v>22</v>
      </c>
      <c r="AC7" s="11" t="s">
        <v>21</v>
      </c>
      <c r="AD7" s="11" t="s">
        <v>22</v>
      </c>
      <c r="AE7" s="11" t="s">
        <v>21</v>
      </c>
      <c r="AF7" s="11" t="s">
        <v>22</v>
      </c>
      <c r="AG7" s="11" t="s">
        <v>21</v>
      </c>
      <c r="AH7" s="11" t="s">
        <v>22</v>
      </c>
      <c r="AI7" s="11" t="s">
        <v>21</v>
      </c>
      <c r="AJ7" s="11" t="s">
        <v>22</v>
      </c>
    </row>
    <row r="8" ht="17" customHeight="1" spans="1:36" x14ac:dyDescent="0.25">
      <c r="A8" s="12"/>
      <c r="B8" s="12"/>
      <c r="C8" s="12"/>
      <c r="D8" s="12"/>
      <c r="E8" s="12"/>
      <c r="F8" s="13"/>
      <c r="G8" s="14"/>
      <c r="H8" s="14"/>
      <c r="I8" s="14"/>
      <c r="J8" s="15" t="str">
        <f>IF(OR(G8="",F8=""),"",_xlfn.WORKDAY.INTL(G8,F8-1,11))</f>
        <v/>
      </c>
      <c r="K8" s="15"/>
      <c r="L8" s="15"/>
      <c r="M8" s="12"/>
      <c r="N8" s="12"/>
      <c r="O8" s="12"/>
      <c r="P8" s="12"/>
      <c r="Q8" s="12"/>
      <c r="R8" s="12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</row>
    <row r="9" ht="17" customHeight="1" spans="1:36" x14ac:dyDescent="0.25">
      <c r="A9" s="12"/>
      <c r="B9" s="12"/>
      <c r="C9" s="12"/>
      <c r="D9" s="12"/>
      <c r="E9" s="12"/>
      <c r="F9" s="13"/>
      <c r="G9" s="14"/>
      <c r="H9" s="14"/>
      <c r="I9" s="14"/>
      <c r="J9" s="15" t="str">
        <f>IF(OR(G9="",F9=""),"",_xlfn.WORKDAY.INTL(G9,F9-1,11))</f>
        <v/>
      </c>
      <c r="K9" s="15"/>
      <c r="L9" s="15"/>
      <c r="M9" s="12"/>
      <c r="N9" s="12"/>
      <c r="O9" s="12"/>
      <c r="P9" s="12"/>
      <c r="Q9" s="12"/>
      <c r="R9" s="12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</row>
    <row r="10" ht="17" customHeight="1" spans="1:36" x14ac:dyDescent="0.25">
      <c r="A10" s="12"/>
      <c r="B10" s="12"/>
      <c r="C10" s="12"/>
      <c r="D10" s="12"/>
      <c r="E10" s="12"/>
      <c r="F10" s="13"/>
      <c r="G10" s="14"/>
      <c r="H10" s="14"/>
      <c r="I10" s="14"/>
      <c r="J10" s="15" t="str">
        <f>IF(OR(G10="",F10=""),"",_xlfn.WORKDAY.INTL(G10,F10-1,11))</f>
        <v/>
      </c>
      <c r="K10" s="15"/>
      <c r="L10" s="15"/>
      <c r="M10" s="12"/>
      <c r="N10" s="12"/>
      <c r="O10" s="12"/>
      <c r="P10" s="12"/>
      <c r="Q10" s="12"/>
      <c r="R10" s="1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</row>
    <row r="11" ht="17" customHeight="1" spans="1:36" x14ac:dyDescent="0.25">
      <c r="A11" s="12"/>
      <c r="B11" s="12"/>
      <c r="C11" s="12"/>
      <c r="D11" s="12"/>
      <c r="E11" s="12"/>
      <c r="F11" s="13"/>
      <c r="G11" s="14"/>
      <c r="H11" s="14"/>
      <c r="I11" s="14"/>
      <c r="J11" s="15" t="str">
        <f>IF(OR(G11="",F11=""),"",_xlfn.WORKDAY.INTL(G11,F11-1,11))</f>
        <v/>
      </c>
      <c r="K11" s="15"/>
      <c r="L11" s="15"/>
      <c r="M11" s="12"/>
      <c r="N11" s="12"/>
      <c r="O11" s="12"/>
      <c r="P11" s="12"/>
      <c r="Q11" s="12"/>
      <c r="R11" s="12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</row>
    <row r="12" ht="17" customHeight="1" spans="1:36" x14ac:dyDescent="0.25">
      <c r="A12" s="12"/>
      <c r="B12" s="12"/>
      <c r="C12" s="12"/>
      <c r="D12" s="12"/>
      <c r="E12" s="12"/>
      <c r="F12" s="13"/>
      <c r="G12" s="14"/>
      <c r="H12" s="14"/>
      <c r="I12" s="14"/>
      <c r="J12" s="15" t="str">
        <f>IF(OR(G12="",F12=""),"",_xlfn.WORKDAY.INTL(G12,F12-1,11))</f>
        <v/>
      </c>
      <c r="K12" s="15"/>
      <c r="L12" s="15"/>
      <c r="M12" s="12"/>
      <c r="N12" s="12"/>
      <c r="O12" s="12"/>
      <c r="P12" s="12"/>
      <c r="Q12" s="12"/>
      <c r="R12" s="12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ht="17" customHeight="1" spans="1:36" x14ac:dyDescent="0.25">
      <c r="A13" s="12"/>
      <c r="B13" s="12"/>
      <c r="C13" s="12"/>
      <c r="D13" s="12"/>
      <c r="E13" s="12"/>
      <c r="F13" s="13"/>
      <c r="G13" s="14"/>
      <c r="H13" s="14"/>
      <c r="I13" s="14"/>
      <c r="J13" s="15" t="str">
        <f>IF(OR(G13="",F13=""),"",_xlfn.WORKDAY.INTL(G13,F13-1,11))</f>
        <v/>
      </c>
      <c r="K13" s="15"/>
      <c r="L13" s="15"/>
      <c r="M13" s="12"/>
      <c r="N13" s="12"/>
      <c r="O13" s="12"/>
      <c r="P13" s="12"/>
      <c r="Q13" s="12"/>
      <c r="R13" s="12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</row>
    <row r="14" ht="17" customHeight="1" spans="1:36" x14ac:dyDescent="0.25">
      <c r="A14" s="12"/>
      <c r="B14" s="12"/>
      <c r="C14" s="12"/>
      <c r="D14" s="12"/>
      <c r="E14" s="12"/>
      <c r="F14" s="13"/>
      <c r="G14" s="14"/>
      <c r="H14" s="14"/>
      <c r="I14" s="14"/>
      <c r="J14" s="15" t="str">
        <f>IF(OR(G14="",F14=""),"",_xlfn.WORKDAY.INTL(G14,F14-1,11))</f>
        <v/>
      </c>
      <c r="K14" s="15"/>
      <c r="L14" s="15"/>
      <c r="M14" s="12"/>
      <c r="N14" s="12"/>
      <c r="O14" s="12"/>
      <c r="P14" s="12"/>
      <c r="Q14" s="12"/>
      <c r="R14" s="12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</row>
    <row r="15" ht="17" customHeight="1" spans="1:36" x14ac:dyDescent="0.25">
      <c r="A15" s="12"/>
      <c r="B15" s="12"/>
      <c r="C15" s="12"/>
      <c r="D15" s="12"/>
      <c r="E15" s="12"/>
      <c r="F15" s="13"/>
      <c r="G15" s="14"/>
      <c r="H15" s="14"/>
      <c r="I15" s="14"/>
      <c r="J15" s="15" t="str">
        <f>IF(OR(G15="",F15=""),"",_xlfn.WORKDAY.INTL(G15,F15-1,11))</f>
        <v/>
      </c>
      <c r="K15" s="15"/>
      <c r="L15" s="15"/>
      <c r="M15" s="12"/>
      <c r="N15" s="12"/>
      <c r="O15" s="12"/>
      <c r="P15" s="12"/>
      <c r="Q15" s="12"/>
      <c r="R15" s="12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</row>
    <row r="16" ht="17" customHeight="1" spans="1:36" x14ac:dyDescent="0.25">
      <c r="A16" s="12"/>
      <c r="B16" s="12"/>
      <c r="C16" s="12"/>
      <c r="D16" s="12"/>
      <c r="E16" s="12"/>
      <c r="F16" s="13"/>
      <c r="G16" s="14"/>
      <c r="H16" s="14"/>
      <c r="I16" s="14"/>
      <c r="J16" s="15" t="str">
        <f>IF(OR(G16="",F16=""),"",_xlfn.WORKDAY.INTL(G16,F16-1,11))</f>
        <v/>
      </c>
      <c r="K16" s="15"/>
      <c r="L16" s="15"/>
      <c r="M16" s="12"/>
      <c r="N16" s="12"/>
      <c r="O16" s="12"/>
      <c r="P16" s="12"/>
      <c r="Q16" s="12"/>
      <c r="R16" s="12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ht="17" customHeight="1" spans="1:36" x14ac:dyDescent="0.25">
      <c r="A17" s="12"/>
      <c r="B17" s="12"/>
      <c r="C17" s="12"/>
      <c r="D17" s="12"/>
      <c r="E17" s="12"/>
      <c r="F17" s="13"/>
      <c r="G17" s="14"/>
      <c r="H17" s="14"/>
      <c r="I17" s="14"/>
      <c r="J17" s="15" t="str">
        <f>IF(OR(G17="",F17=""),"",_xlfn.WORKDAY.INTL(G17,F17-1,11))</f>
        <v/>
      </c>
      <c r="K17" s="15"/>
      <c r="L17" s="15"/>
      <c r="M17" s="12"/>
      <c r="N17" s="12"/>
      <c r="O17" s="12"/>
      <c r="P17" s="12"/>
      <c r="Q17" s="12"/>
      <c r="R17" s="12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</row>
    <row r="18" ht="17" customHeight="1" spans="1:36" x14ac:dyDescent="0.25">
      <c r="A18" s="12"/>
      <c r="B18" s="12"/>
      <c r="C18" s="12"/>
      <c r="D18" s="12"/>
      <c r="E18" s="12"/>
      <c r="F18" s="13"/>
      <c r="G18" s="14"/>
      <c r="H18" s="14"/>
      <c r="I18" s="14"/>
      <c r="J18" s="15" t="str">
        <f>IF(OR(G18="",F18=""),"",_xlfn.WORKDAY.INTL(G18,F18-1,11))</f>
        <v/>
      </c>
      <c r="K18" s="15"/>
      <c r="L18" s="15"/>
      <c r="M18" s="12"/>
      <c r="N18" s="12"/>
      <c r="O18" s="12"/>
      <c r="P18" s="12"/>
      <c r="Q18" s="12"/>
      <c r="R18" s="12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</row>
    <row r="19" ht="17" customHeight="1" spans="1:36" x14ac:dyDescent="0.25">
      <c r="A19" s="12"/>
      <c r="B19" s="12"/>
      <c r="C19" s="12"/>
      <c r="D19" s="12"/>
      <c r="E19" s="12"/>
      <c r="F19" s="13"/>
      <c r="G19" s="14"/>
      <c r="H19" s="14"/>
      <c r="I19" s="14"/>
      <c r="J19" s="15" t="str">
        <f>IF(OR(G19="",F19=""),"",_xlfn.WORKDAY.INTL(G19,F19-1,11))</f>
        <v/>
      </c>
      <c r="K19" s="15"/>
      <c r="L19" s="15"/>
      <c r="M19" s="12"/>
      <c r="N19" s="12"/>
      <c r="O19" s="12"/>
      <c r="P19" s="12"/>
      <c r="Q19" s="12"/>
      <c r="R19" s="12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</row>
    <row r="20" ht="17" customHeight="1" spans="1:36" x14ac:dyDescent="0.25">
      <c r="A20" s="12"/>
      <c r="B20" s="12"/>
      <c r="C20" s="12"/>
      <c r="D20" s="12"/>
      <c r="E20" s="12"/>
      <c r="F20" s="13"/>
      <c r="G20" s="14"/>
      <c r="H20" s="14"/>
      <c r="I20" s="14"/>
      <c r="J20" s="15" t="str">
        <f>IF(OR(G20="",F20=""),"",_xlfn.WORKDAY.INTL(G20,F20-1,11))</f>
        <v/>
      </c>
      <c r="K20" s="15"/>
      <c r="L20" s="15"/>
      <c r="M20" s="12"/>
      <c r="N20" s="12"/>
      <c r="O20" s="12"/>
      <c r="P20" s="12"/>
      <c r="Q20" s="12"/>
      <c r="R20" s="12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</row>
    <row r="21" ht="17" customHeight="1" spans="1:36" x14ac:dyDescent="0.25">
      <c r="A21" s="12"/>
      <c r="B21" s="12"/>
      <c r="C21" s="12"/>
      <c r="D21" s="12"/>
      <c r="E21" s="12"/>
      <c r="F21" s="13"/>
      <c r="G21" s="14"/>
      <c r="H21" s="14"/>
      <c r="I21" s="14"/>
      <c r="J21" s="15" t="str">
        <f>IF(OR(G21="",F21=""),"",_xlfn.WORKDAY.INTL(G21,F21-1,11))</f>
        <v/>
      </c>
      <c r="K21" s="15"/>
      <c r="L21" s="15"/>
      <c r="M21" s="12"/>
      <c r="N21" s="12"/>
      <c r="O21" s="12"/>
      <c r="P21" s="12"/>
      <c r="Q21" s="12"/>
      <c r="R21" s="12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</row>
    <row r="22" ht="17" customHeight="1" spans="1:36" x14ac:dyDescent="0.25">
      <c r="A22" s="12"/>
      <c r="B22" s="12"/>
      <c r="C22" s="12"/>
      <c r="D22" s="12"/>
      <c r="E22" s="12"/>
      <c r="F22" s="13"/>
      <c r="G22" s="14"/>
      <c r="H22" s="14"/>
      <c r="I22" s="14"/>
      <c r="J22" s="15" t="str">
        <f>IF(OR(G22="",F22=""),"",_xlfn.WORKDAY.INTL(G22,F22-1,11))</f>
        <v/>
      </c>
      <c r="K22" s="15"/>
      <c r="L22" s="15"/>
      <c r="M22" s="12"/>
      <c r="N22" s="12"/>
      <c r="O22" s="12"/>
      <c r="P22" s="12"/>
      <c r="Q22" s="12"/>
      <c r="R22" s="12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ht="20" customHeight="1" spans="1:36" x14ac:dyDescent="0.25">
      <c r="A23" s="17" t="s">
        <v>23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8" t="str">
        <f>IF(OR(SUM($F$8:$F$22)=0,COUNT($S$8:$S$22)=0),"",SUMPRODUCT($F$8:$F$22,$S$8:$S$22)/SUM($F$8:$F$22))</f>
        <v/>
      </c>
      <c r="T23" s="18" t="str">
        <f>IF(OR(SUM($F$8:$F$22)=0,COUNT($T$8:$T$22)=0),"",SUMPRODUCT($F$8:$F$22,$T$8:$T$22)/SUM($F$8:$F$22))</f>
        <v/>
      </c>
      <c r="U23" s="18" t="str">
        <f>IF(OR(SUM($F$8:$F$22)=0,COUNT($U$8:$U$22)=0),"",SUMPRODUCT($F$8:$F$22,$U$8:$U$22)/SUM($F$8:$F$22))</f>
        <v/>
      </c>
      <c r="V23" s="18" t="str">
        <f>IF(OR(SUM($F$8:$F$22)=0,COUNT($V$8:$V$22)=0),"",SUMPRODUCT($F$8:$F$22,$V$8:$V$22)/SUM($F$8:$F$22))</f>
        <v/>
      </c>
      <c r="W23" s="18" t="str">
        <f>IF(OR(SUM($F$8:$F$22)=0,COUNT($W$8:$W$22)=0),"",SUMPRODUCT($F$8:$F$22,$W$8:$W$22)/SUM($F$8:$F$22))</f>
        <v/>
      </c>
      <c r="X23" s="18" t="str">
        <f>IF(OR(SUM($F$8:$F$22)=0,COUNT($X$8:$X$22)=0),"",SUMPRODUCT($F$8:$F$22,$X$8:$X$22)/SUM($F$8:$F$22))</f>
        <v/>
      </c>
      <c r="Y23" s="18" t="str">
        <f>IF(OR(SUM($F$8:$F$22)=0,COUNT($Y$8:$Y$22)=0),"",SUMPRODUCT($F$8:$F$22,$Y$8:$Y$22)/SUM($F$8:$F$22))</f>
        <v/>
      </c>
      <c r="Z23" s="18" t="str">
        <f>IF(OR(SUM($F$8:$F$22)=0,COUNT($Z$8:$Z$22)=0),"",SUMPRODUCT($F$8:$F$22,$Z$8:$Z$22)/SUM($F$8:$F$22))</f>
        <v/>
      </c>
      <c r="AA23" s="18" t="str">
        <f>IF(OR(SUM($F$8:$F$22)=0,COUNT($AA$8:$AA$22)=0),"",SUMPRODUCT($F$8:$F$22,$AA$8:$AA$22)/SUM($F$8:$F$22))</f>
        <v/>
      </c>
      <c r="AB23" s="18" t="str">
        <f>IF(OR(SUM($F$8:$F$22)=0,COUNT($AB$8:$AB$22)=0),"",SUMPRODUCT($F$8:$F$22,$AB$8:$AB$22)/SUM($F$8:$F$22))</f>
        <v/>
      </c>
      <c r="AC23" s="18" t="str">
        <f>IF(OR(SUM($F$8:$F$22)=0,COUNT($AC$8:$AC$22)=0),"",SUMPRODUCT($F$8:$F$22,$AC$8:$AC$22)/SUM($F$8:$F$22))</f>
        <v/>
      </c>
      <c r="AD23" s="18" t="str">
        <f>IF(OR(SUM($F$8:$F$22)=0,COUNT($AD$8:$AD$22)=0),"",SUMPRODUCT($F$8:$F$22,$AD$8:$AD$22)/SUM($F$8:$F$22))</f>
        <v/>
      </c>
      <c r="AE23" s="18" t="str">
        <f>IF(OR(SUM($F$8:$F$22)=0,COUNT($AE$8:$AE$22)=0),"",SUMPRODUCT($F$8:$F$22,$AE$8:$AE$22)/SUM($F$8:$F$22))</f>
        <v/>
      </c>
      <c r="AF23" s="18" t="str">
        <f>IF(OR(SUM($F$8:$F$22)=0,COUNT($AF$8:$AF$22)=0),"",SUMPRODUCT($F$8:$F$22,$AF$8:$AF$22)/SUM($F$8:$F$22))</f>
        <v/>
      </c>
      <c r="AG23" s="18" t="str">
        <f>IF(OR(SUM($F$8:$F$22)=0,COUNT($AG$8:$AG$22)=0),"",SUMPRODUCT($F$8:$F$22,$AG$8:$AG$22)/SUM($F$8:$F$22))</f>
        <v/>
      </c>
      <c r="AH23" s="18" t="str">
        <f>IF(OR(SUM($F$8:$F$22)=0,COUNT($AH$8:$AH$22)=0),"",SUMPRODUCT($F$8:$F$22,$AH$8:$AH$22)/SUM($F$8:$F$22))</f>
        <v/>
      </c>
      <c r="AI23" s="18" t="str">
        <f>IF(OR(SUM($F$8:$F$22)=0,COUNT($AI$8:$AI$22)=0),"",SUMPRODUCT($F$8:$F$22,$AI$8:$AI$22)/SUM($F$8:$F$22))</f>
        <v/>
      </c>
      <c r="AJ23" s="18" t="str">
        <f>IF(OR(SUM($F$8:$F$22)=0,COUNT($AJ$8:$AJ$22)=0),"",SUMPRODUCT($F$8:$F$22,$AJ$8:$AJ$22)/SUM($F$8:$F$22))</f>
        <v/>
      </c>
    </row>
    <row r="24" ht="8" customHeight="1" x14ac:dyDescent="0.25"/>
    <row r="25" ht="13" customHeight="1" spans="1:36" x14ac:dyDescent="0.25">
      <c r="A25" s="4" t="s">
        <v>24</v>
      </c>
      <c r="B25" s="4"/>
      <c r="C25" s="4"/>
      <c r="D25" s="4"/>
      <c r="E25" s="4"/>
      <c r="F25" s="4"/>
      <c r="G25" s="4"/>
      <c r="H25" s="4"/>
      <c r="I25" s="4"/>
      <c r="J25" s="4" t="s">
        <v>25</v>
      </c>
      <c r="K25" s="4"/>
      <c r="L25" s="4"/>
      <c r="M25" s="4"/>
      <c r="N25" s="4"/>
      <c r="O25" s="4"/>
      <c r="P25" s="4"/>
      <c r="Q25" s="4"/>
      <c r="R25" s="4"/>
      <c r="S25" s="4" t="s">
        <v>26</v>
      </c>
      <c r="T25" s="4"/>
      <c r="U25" s="4"/>
      <c r="V25" s="4"/>
      <c r="W25" s="4"/>
      <c r="X25" s="4"/>
      <c r="Y25" s="4"/>
      <c r="Z25" s="4"/>
      <c r="AA25" s="4"/>
      <c r="AB25" s="4" t="s">
        <v>27</v>
      </c>
      <c r="AC25" s="4"/>
      <c r="AD25" s="4"/>
      <c r="AE25" s="4"/>
      <c r="AF25" s="4"/>
      <c r="AG25" s="4"/>
      <c r="AH25" s="4"/>
      <c r="AI25" s="4"/>
      <c r="AJ25" s="4"/>
    </row>
    <row r="26" ht="22" customHeight="1" spans="1:36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20" t="str">
        <f>IF($A$26="","",INDEX($S$23:$AJ$23,1,$A$26*2-1))</f>
        <v/>
      </c>
      <c r="K26" s="20"/>
      <c r="L26" s="20"/>
      <c r="M26" s="20"/>
      <c r="N26" s="20"/>
      <c r="O26" s="20"/>
      <c r="P26" s="20"/>
      <c r="Q26" s="20"/>
      <c r="R26" s="20"/>
      <c r="S26" s="20" t="str">
        <f>IF($A$26="","",INDEX($S$23:$AJ$23,1,$A$26*2))</f>
        <v/>
      </c>
      <c r="T26" s="20"/>
      <c r="U26" s="20"/>
      <c r="V26" s="20"/>
      <c r="W26" s="20"/>
      <c r="X26" s="20"/>
      <c r="Y26" s="20"/>
      <c r="Z26" s="20"/>
      <c r="AA26" s="20"/>
      <c r="AB26" s="21" t="str">
        <f>IF(OR($J$26="",$S$26=""),"",($S$26-$J$26)*100)</f>
        <v/>
      </c>
      <c r="AC26" s="21"/>
      <c r="AD26" s="21"/>
      <c r="AE26" s="21"/>
      <c r="AF26" s="21"/>
      <c r="AG26" s="21"/>
      <c r="AH26" s="21"/>
      <c r="AI26" s="21"/>
      <c r="AJ26" s="21"/>
    </row>
    <row r="27" ht="18" customHeight="1" spans="1:36" x14ac:dyDescent="0.25">
      <c r="A27" s="22" t="s">
        <v>28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</row>
  </sheetData>
  <mergeCells count="111">
    <mergeCell ref="A1:AJ1"/>
    <mergeCell ref="A2:X2"/>
    <mergeCell ref="Y2:AJ2"/>
    <mergeCell ref="A4:L4"/>
    <mergeCell ref="M4:T4"/>
    <mergeCell ref="U4:AB4"/>
    <mergeCell ref="AC4:AJ4"/>
    <mergeCell ref="A5:L5"/>
    <mergeCell ref="M5:T5"/>
    <mergeCell ref="U5:AB5"/>
    <mergeCell ref="AC5:AJ5"/>
    <mergeCell ref="A6:E7"/>
    <mergeCell ref="G6:I7"/>
    <mergeCell ref="J6:L7"/>
    <mergeCell ref="M6:O7"/>
    <mergeCell ref="P6:R7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F6:F7"/>
    <mergeCell ref="A8:E8"/>
    <mergeCell ref="G8:I8"/>
    <mergeCell ref="J8:L8"/>
    <mergeCell ref="M8:O8"/>
    <mergeCell ref="P8:R8"/>
    <mergeCell ref="A9:E9"/>
    <mergeCell ref="G9:I9"/>
    <mergeCell ref="J9:L9"/>
    <mergeCell ref="M9:O9"/>
    <mergeCell ref="P9:R9"/>
    <mergeCell ref="A10:E10"/>
    <mergeCell ref="G10:I10"/>
    <mergeCell ref="J10:L10"/>
    <mergeCell ref="M10:O10"/>
    <mergeCell ref="P10:R10"/>
    <mergeCell ref="A11:E11"/>
    <mergeCell ref="G11:I11"/>
    <mergeCell ref="J11:L11"/>
    <mergeCell ref="M11:O11"/>
    <mergeCell ref="P11:R11"/>
    <mergeCell ref="A12:E12"/>
    <mergeCell ref="G12:I12"/>
    <mergeCell ref="J12:L12"/>
    <mergeCell ref="M12:O12"/>
    <mergeCell ref="P12:R12"/>
    <mergeCell ref="A13:E13"/>
    <mergeCell ref="G13:I13"/>
    <mergeCell ref="J13:L13"/>
    <mergeCell ref="M13:O13"/>
    <mergeCell ref="P13:R13"/>
    <mergeCell ref="A14:E14"/>
    <mergeCell ref="G14:I14"/>
    <mergeCell ref="J14:L14"/>
    <mergeCell ref="M14:O14"/>
    <mergeCell ref="P14:R14"/>
    <mergeCell ref="A15:E15"/>
    <mergeCell ref="G15:I15"/>
    <mergeCell ref="J15:L15"/>
    <mergeCell ref="M15:O15"/>
    <mergeCell ref="P15:R15"/>
    <mergeCell ref="A16:E16"/>
    <mergeCell ref="G16:I16"/>
    <mergeCell ref="J16:L16"/>
    <mergeCell ref="M16:O16"/>
    <mergeCell ref="P16:R16"/>
    <mergeCell ref="A17:E17"/>
    <mergeCell ref="G17:I17"/>
    <mergeCell ref="J17:L17"/>
    <mergeCell ref="M17:O17"/>
    <mergeCell ref="P17:R17"/>
    <mergeCell ref="A18:E18"/>
    <mergeCell ref="G18:I18"/>
    <mergeCell ref="J18:L18"/>
    <mergeCell ref="M18:O18"/>
    <mergeCell ref="P18:R18"/>
    <mergeCell ref="A19:E19"/>
    <mergeCell ref="G19:I19"/>
    <mergeCell ref="J19:L19"/>
    <mergeCell ref="M19:O19"/>
    <mergeCell ref="P19:R19"/>
    <mergeCell ref="A20:E20"/>
    <mergeCell ref="G20:I20"/>
    <mergeCell ref="J20:L20"/>
    <mergeCell ref="M20:O20"/>
    <mergeCell ref="P20:R20"/>
    <mergeCell ref="A21:E21"/>
    <mergeCell ref="G21:I21"/>
    <mergeCell ref="J21:L21"/>
    <mergeCell ref="M21:O21"/>
    <mergeCell ref="P21:R21"/>
    <mergeCell ref="A22:E22"/>
    <mergeCell ref="G22:I22"/>
    <mergeCell ref="J22:L22"/>
    <mergeCell ref="M22:O22"/>
    <mergeCell ref="P22:R22"/>
    <mergeCell ref="A23:R23"/>
    <mergeCell ref="A25:I25"/>
    <mergeCell ref="J25:R25"/>
    <mergeCell ref="S25:AA25"/>
    <mergeCell ref="AB25:AJ25"/>
    <mergeCell ref="A26:I26"/>
    <mergeCell ref="J26:R26"/>
    <mergeCell ref="S26:AA26"/>
    <mergeCell ref="AB26:AJ26"/>
    <mergeCell ref="A27:AJ27"/>
  </mergeCells>
  <conditionalFormatting sqref="S8:S22">
    <cfRule type="expression" dxfId="0" priority="1">
      <formula>AND(ISNUMBER(S8),S8&gt;0)</formula>
    </cfRule>
  </conditionalFormatting>
  <conditionalFormatting sqref="T8:T22">
    <cfRule type="expression" dxfId="1" priority="2">
      <formula>AND(ISNUMBER(T8),ISNUMBER(S8),T8&lt;S8)</formula>
    </cfRule>
  </conditionalFormatting>
  <conditionalFormatting sqref="U8:U22">
    <cfRule type="expression" dxfId="2" priority="3">
      <formula>AND(ISNUMBER(U8),U8&gt;0)</formula>
    </cfRule>
  </conditionalFormatting>
  <conditionalFormatting sqref="V8:V22">
    <cfRule type="expression" dxfId="3" priority="4">
      <formula>AND(ISNUMBER(V8),ISNUMBER(U8),V8&lt;U8)</formula>
    </cfRule>
  </conditionalFormatting>
  <conditionalFormatting sqref="W8:W22">
    <cfRule type="expression" dxfId="4" priority="5">
      <formula>AND(ISNUMBER(W8),W8&gt;0)</formula>
    </cfRule>
  </conditionalFormatting>
  <conditionalFormatting sqref="X8:X22">
    <cfRule type="expression" dxfId="5" priority="6">
      <formula>AND(ISNUMBER(X8),ISNUMBER(W8),X8&lt;W8)</formula>
    </cfRule>
  </conditionalFormatting>
  <conditionalFormatting sqref="Y8:Y22">
    <cfRule type="expression" dxfId="6" priority="7">
      <formula>AND(ISNUMBER(Y8),Y8&gt;0)</formula>
    </cfRule>
  </conditionalFormatting>
  <conditionalFormatting sqref="Z8:Z22">
    <cfRule type="expression" dxfId="7" priority="8">
      <formula>AND(ISNUMBER(Z8),ISNUMBER(Y8),Z8&lt;Y8)</formula>
    </cfRule>
  </conditionalFormatting>
  <conditionalFormatting sqref="AA8:AA22">
    <cfRule type="expression" dxfId="8" priority="9">
      <formula>AND(ISNUMBER(AA8),AA8&gt;0)</formula>
    </cfRule>
  </conditionalFormatting>
  <conditionalFormatting sqref="AB8:AB22">
    <cfRule type="expression" dxfId="9" priority="10">
      <formula>AND(ISNUMBER(AB8),ISNUMBER(AA8),AB8&lt;AA8)</formula>
    </cfRule>
  </conditionalFormatting>
  <conditionalFormatting sqref="AC8:AC22">
    <cfRule type="expression" dxfId="10" priority="11">
      <formula>AND(ISNUMBER(AC8),AC8&gt;0)</formula>
    </cfRule>
  </conditionalFormatting>
  <conditionalFormatting sqref="AD8:AD22">
    <cfRule type="expression" dxfId="11" priority="12">
      <formula>AND(ISNUMBER(AD8),ISNUMBER(AC8),AD8&lt;AC8)</formula>
    </cfRule>
  </conditionalFormatting>
  <conditionalFormatting sqref="AE8:AE22">
    <cfRule type="expression" dxfId="12" priority="13">
      <formula>AND(ISNUMBER(AE8),AE8&gt;0)</formula>
    </cfRule>
  </conditionalFormatting>
  <conditionalFormatting sqref="AF8:AF22">
    <cfRule type="expression" dxfId="13" priority="14">
      <formula>AND(ISNUMBER(AF8),ISNUMBER(AE8),AF8&lt;AE8)</formula>
    </cfRule>
  </conditionalFormatting>
  <conditionalFormatting sqref="AG8:AG22">
    <cfRule type="expression" dxfId="14" priority="15">
      <formula>AND(ISNUMBER(AG8),AG8&gt;0)</formula>
    </cfRule>
  </conditionalFormatting>
  <conditionalFormatting sqref="AH8:AH22">
    <cfRule type="expression" dxfId="15" priority="16">
      <formula>AND(ISNUMBER(AH8),ISNUMBER(AG8),AH8&lt;AG8)</formula>
    </cfRule>
  </conditionalFormatting>
  <conditionalFormatting sqref="AI8:AI22">
    <cfRule type="expression" dxfId="16" priority="17">
      <formula>AND(ISNUMBER(AI8),AI8&gt;0)</formula>
    </cfRule>
  </conditionalFormatting>
  <conditionalFormatting sqref="AJ8:AJ22">
    <cfRule type="expression" dxfId="17" priority="18">
      <formula>AND(ISNUMBER(AJ8),ISNUMBER(AI8),AJ8&lt;AI8)</formula>
    </cfRule>
  </conditionalFormatting>
  <dataValidations count="4">
    <dataValidation type="decimal" allowBlank="1" showErrorMessage="1" errorTitle="Porcentaje" error="Escribe un porcentaje entre 0 % y 100 %." sqref="AA10:AJ22">
      <formula1>0</formula1>
      <formula2>1</formula2>
    </dataValidation>
    <dataValidation type="decimal" allowBlank="1" showErrorMessage="1" errorTitle="Porcentaje" error="Escribe un porcentaje entre 0 % y 100 %." sqref="AA8:AJ22">
      <formula1>0</formula1>
      <formula2>1</formula2>
    </dataValidation>
    <dataValidation type="decimal" allowBlank="1" showErrorMessage="1" errorTitle="Porcentaje" error="Escribe un porcentaje entre 0 % y 100 %." sqref="S10:AJ22">
      <formula1>0</formula1>
      <formula2>1</formula2>
    </dataValidation>
    <dataValidation type="decimal" allowBlank="1" showErrorMessage="1" errorTitle="Porcentaje" error="Escribe un porcentaje entre 0 % y 100 %." sqref="S8:AJ22">
      <formula1>0</formula1>
      <formula2>1</formula2>
    </dataValidation>
  </dataValidations>
  <hyperlinks>
    <hyperlink ref="Y2" r:id="rId1"/>
  </hyperlinks>
  <printOptions horizontalCentered="1"/>
  <pageMargins left="0.4" right="0.4" top="0.5" bottom="0.55" header="0.25" footer="0.25"/>
  <pageSetup paperSize="1" orientation="landscape" fitToWidth="1" fitToHeight="0"/>
  <headerFooter>
    <oddFooter>&amp;L&amp;"Arial"&amp;7Formato gratuito · obrareport.com/formatos/programa-de-obra&amp;R&amp;"Arial"&amp;7Página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1"/>
  <sheetViews>
    <sheetView workbookViewId="0" showGridLines="0"/>
  </sheetViews>
  <sheetFormatPr defaultRowHeight="15" outlineLevelRow="0" outlineLevelCol="0" x14ac:dyDescent="55"/>
  <cols>
    <col min="1" max="36" width="5.2" customWidth="1"/>
  </cols>
  <sheetData>
    <row r="1" ht="28" customHeight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ht="18" customHeight="1" spans="1:36" x14ac:dyDescent="0.25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3" t="s">
        <v>2</v>
      </c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10" customHeight="1" x14ac:dyDescent="0.25"/>
    <row r="4" ht="13" customHeight="1" spans="1:36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 t="s">
        <v>4</v>
      </c>
      <c r="N4" s="4"/>
      <c r="O4" s="4"/>
      <c r="P4" s="4"/>
      <c r="Q4" s="4"/>
      <c r="R4" s="4"/>
      <c r="S4" s="4"/>
      <c r="T4" s="4"/>
      <c r="U4" s="4" t="s">
        <v>5</v>
      </c>
      <c r="V4" s="4"/>
      <c r="W4" s="4"/>
      <c r="X4" s="4"/>
      <c r="Y4" s="4"/>
      <c r="Z4" s="4"/>
      <c r="AA4" s="4"/>
      <c r="AB4" s="4"/>
      <c r="AC4" s="4" t="s">
        <v>6</v>
      </c>
      <c r="AD4" s="4"/>
      <c r="AE4" s="4"/>
      <c r="AF4" s="4"/>
      <c r="AG4" s="4"/>
      <c r="AH4" s="4"/>
      <c r="AI4" s="4"/>
      <c r="AJ4" s="4"/>
    </row>
    <row r="5" ht="33" customHeight="1" spans="1:36" x14ac:dyDescent="0.25">
      <c r="A5" s="5" t="s">
        <v>30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31</v>
      </c>
      <c r="N5" s="5"/>
      <c r="O5" s="5"/>
      <c r="P5" s="5"/>
      <c r="Q5" s="5"/>
      <c r="R5" s="5"/>
      <c r="S5" s="5"/>
      <c r="T5" s="5"/>
      <c r="U5" s="6">
        <v>46300</v>
      </c>
      <c r="V5" s="6"/>
      <c r="W5" s="6"/>
      <c r="X5" s="6"/>
      <c r="Y5" s="6"/>
      <c r="Z5" s="6"/>
      <c r="AA5" s="6"/>
      <c r="AB5" s="6"/>
      <c r="AC5" s="5" t="s">
        <v>32</v>
      </c>
      <c r="AD5" s="5"/>
      <c r="AE5" s="5"/>
      <c r="AF5" s="5"/>
      <c r="AG5" s="5"/>
      <c r="AH5" s="5"/>
      <c r="AI5" s="5"/>
      <c r="AJ5" s="5"/>
    </row>
    <row r="6" ht="15" customHeight="1" spans="1:36" x14ac:dyDescent="0.25">
      <c r="A6" s="7" t="s">
        <v>7</v>
      </c>
      <c r="B6" s="7"/>
      <c r="C6" s="7"/>
      <c r="D6" s="7"/>
      <c r="E6" s="7"/>
      <c r="F6" s="8" t="s">
        <v>8</v>
      </c>
      <c r="G6" s="9" t="s">
        <v>9</v>
      </c>
      <c r="H6" s="9"/>
      <c r="I6" s="9"/>
      <c r="J6" s="9" t="s">
        <v>10</v>
      </c>
      <c r="K6" s="9"/>
      <c r="L6" s="9"/>
      <c r="M6" s="7" t="s">
        <v>11</v>
      </c>
      <c r="N6" s="7"/>
      <c r="O6" s="7"/>
      <c r="P6" s="7" t="s">
        <v>6</v>
      </c>
      <c r="Q6" s="7"/>
      <c r="R6" s="7"/>
      <c r="S6" s="10" t="s">
        <v>12</v>
      </c>
      <c r="T6" s="10"/>
      <c r="U6" s="10" t="s">
        <v>13</v>
      </c>
      <c r="V6" s="10"/>
      <c r="W6" s="10" t="s">
        <v>14</v>
      </c>
      <c r="X6" s="10"/>
      <c r="Y6" s="10" t="s">
        <v>15</v>
      </c>
      <c r="Z6" s="10"/>
      <c r="AA6" s="10" t="s">
        <v>16</v>
      </c>
      <c r="AB6" s="10"/>
      <c r="AC6" s="10" t="s">
        <v>17</v>
      </c>
      <c r="AD6" s="10"/>
      <c r="AE6" s="10" t="s">
        <v>18</v>
      </c>
      <c r="AF6" s="10"/>
      <c r="AG6" s="10" t="s">
        <v>19</v>
      </c>
      <c r="AH6" s="10"/>
      <c r="AI6" s="10" t="s">
        <v>20</v>
      </c>
      <c r="AJ6" s="10"/>
    </row>
    <row r="7" ht="15" customHeight="1" spans="1:36" x14ac:dyDescent="0.25">
      <c r="A7" s="7"/>
      <c r="B7" s="7"/>
      <c r="C7" s="7"/>
      <c r="D7" s="7"/>
      <c r="E7" s="7"/>
      <c r="F7" s="8"/>
      <c r="G7" s="9"/>
      <c r="H7" s="9"/>
      <c r="I7" s="9"/>
      <c r="J7" s="9"/>
      <c r="K7" s="9"/>
      <c r="L7" s="9"/>
      <c r="M7" s="7"/>
      <c r="N7" s="7"/>
      <c r="O7" s="7"/>
      <c r="P7" s="7"/>
      <c r="Q7" s="7"/>
      <c r="R7" s="7"/>
      <c r="S7" s="11" t="s">
        <v>21</v>
      </c>
      <c r="T7" s="11" t="s">
        <v>22</v>
      </c>
      <c r="U7" s="11" t="s">
        <v>21</v>
      </c>
      <c r="V7" s="11" t="s">
        <v>22</v>
      </c>
      <c r="W7" s="11" t="s">
        <v>21</v>
      </c>
      <c r="X7" s="11" t="s">
        <v>22</v>
      </c>
      <c r="Y7" s="11" t="s">
        <v>21</v>
      </c>
      <c r="Z7" s="11" t="s">
        <v>22</v>
      </c>
      <c r="AA7" s="11" t="s">
        <v>21</v>
      </c>
      <c r="AB7" s="11" t="s">
        <v>22</v>
      </c>
      <c r="AC7" s="11" t="s">
        <v>21</v>
      </c>
      <c r="AD7" s="11" t="s">
        <v>22</v>
      </c>
      <c r="AE7" s="11" t="s">
        <v>21</v>
      </c>
      <c r="AF7" s="11" t="s">
        <v>22</v>
      </c>
      <c r="AG7" s="11" t="s">
        <v>21</v>
      </c>
      <c r="AH7" s="11" t="s">
        <v>22</v>
      </c>
      <c r="AI7" s="11" t="s">
        <v>21</v>
      </c>
      <c r="AJ7" s="11" t="s">
        <v>22</v>
      </c>
    </row>
    <row r="8" ht="54" customHeight="1" spans="1:36" x14ac:dyDescent="0.25">
      <c r="A8" s="12" t="s">
        <v>33</v>
      </c>
      <c r="B8" s="12"/>
      <c r="C8" s="12"/>
      <c r="D8" s="12"/>
      <c r="E8" s="12"/>
      <c r="F8" s="13">
        <v>15</v>
      </c>
      <c r="G8" s="14">
        <v>46300</v>
      </c>
      <c r="H8" s="14"/>
      <c r="I8" s="14"/>
      <c r="J8" s="15">
        <f>IF(OR(G8="",F8=""),"",_xlfn.WORKDAY.INTL(G8,F8-1,11))</f>
        <v>46316</v>
      </c>
      <c r="K8" s="15"/>
      <c r="L8" s="15"/>
      <c r="M8" s="12" t="s">
        <v>34</v>
      </c>
      <c r="N8" s="12"/>
      <c r="O8" s="12"/>
      <c r="P8" s="12" t="s">
        <v>35</v>
      </c>
      <c r="Q8" s="12"/>
      <c r="R8" s="12"/>
      <c r="S8" s="16">
        <v>0.4</v>
      </c>
      <c r="T8" s="16">
        <v>0.3</v>
      </c>
      <c r="U8" s="16">
        <v>0.8</v>
      </c>
      <c r="V8" s="16">
        <v>0.55</v>
      </c>
      <c r="W8" s="16">
        <v>1</v>
      </c>
      <c r="X8" s="16">
        <v>0.8</v>
      </c>
      <c r="Y8" s="16">
        <v>1</v>
      </c>
      <c r="Z8" s="16"/>
      <c r="AA8" s="16">
        <v>1</v>
      </c>
      <c r="AB8" s="16"/>
      <c r="AC8" s="16">
        <v>1</v>
      </c>
      <c r="AD8" s="16"/>
      <c r="AE8" s="16">
        <v>1</v>
      </c>
      <c r="AF8" s="16"/>
      <c r="AG8" s="16">
        <v>1</v>
      </c>
      <c r="AH8" s="16"/>
      <c r="AI8" s="16">
        <v>1</v>
      </c>
      <c r="AJ8" s="16"/>
    </row>
    <row r="9" ht="54" customHeight="1" spans="1:36" x14ac:dyDescent="0.25">
      <c r="A9" s="12" t="s">
        <v>36</v>
      </c>
      <c r="B9" s="12"/>
      <c r="C9" s="12"/>
      <c r="D9" s="12"/>
      <c r="E9" s="12"/>
      <c r="F9" s="13">
        <v>12</v>
      </c>
      <c r="G9" s="14">
        <v>46307</v>
      </c>
      <c r="H9" s="14"/>
      <c r="I9" s="14"/>
      <c r="J9" s="15">
        <f>IF(OR(G9="",F9=""),"",_xlfn.WORKDAY.INTL(G9,F9-1,11))</f>
        <v>46319</v>
      </c>
      <c r="K9" s="15"/>
      <c r="L9" s="15"/>
      <c r="M9" s="12" t="s">
        <v>34</v>
      </c>
      <c r="N9" s="12"/>
      <c r="O9" s="12"/>
      <c r="P9" s="12" t="s">
        <v>37</v>
      </c>
      <c r="Q9" s="12"/>
      <c r="R9" s="12"/>
      <c r="S9" s="16"/>
      <c r="T9" s="16"/>
      <c r="U9" s="16">
        <v>0.5</v>
      </c>
      <c r="V9" s="16">
        <v>0.3</v>
      </c>
      <c r="W9" s="16">
        <v>1</v>
      </c>
      <c r="X9" s="16">
        <v>0.6</v>
      </c>
      <c r="Y9" s="16">
        <v>1</v>
      </c>
      <c r="Z9" s="16"/>
      <c r="AA9" s="16">
        <v>1</v>
      </c>
      <c r="AB9" s="16"/>
      <c r="AC9" s="16">
        <v>1</v>
      </c>
      <c r="AD9" s="16"/>
      <c r="AE9" s="16">
        <v>1</v>
      </c>
      <c r="AF9" s="16"/>
      <c r="AG9" s="16">
        <v>1</v>
      </c>
      <c r="AH9" s="16"/>
      <c r="AI9" s="16">
        <v>1</v>
      </c>
      <c r="AJ9" s="16"/>
    </row>
    <row r="10" ht="54" customHeight="1" spans="1:36" x14ac:dyDescent="0.25">
      <c r="A10" s="12" t="s">
        <v>38</v>
      </c>
      <c r="B10" s="12"/>
      <c r="C10" s="12"/>
      <c r="D10" s="12"/>
      <c r="E10" s="12"/>
      <c r="F10" s="13">
        <v>10</v>
      </c>
      <c r="G10" s="14">
        <v>46314</v>
      </c>
      <c r="H10" s="14"/>
      <c r="I10" s="14"/>
      <c r="J10" s="15">
        <f>IF(OR(G10="",F10=""),"",_xlfn.WORKDAY.INTL(G10,F10-1,11))</f>
        <v>46324</v>
      </c>
      <c r="K10" s="15"/>
      <c r="L10" s="15"/>
      <c r="M10" s="12" t="s">
        <v>39</v>
      </c>
      <c r="N10" s="12"/>
      <c r="O10" s="12"/>
      <c r="P10" s="12" t="s">
        <v>40</v>
      </c>
      <c r="Q10" s="12"/>
      <c r="R10" s="12"/>
      <c r="S10" s="16"/>
      <c r="T10" s="16"/>
      <c r="U10" s="16"/>
      <c r="V10" s="16"/>
      <c r="W10" s="16">
        <v>0.6</v>
      </c>
      <c r="X10" s="16">
        <v>0.2</v>
      </c>
      <c r="Y10" s="16">
        <v>1</v>
      </c>
      <c r="Z10" s="16"/>
      <c r="AA10" s="16">
        <v>1</v>
      </c>
      <c r="AB10" s="16"/>
      <c r="AC10" s="16">
        <v>1</v>
      </c>
      <c r="AD10" s="16"/>
      <c r="AE10" s="16">
        <v>1</v>
      </c>
      <c r="AF10" s="16"/>
      <c r="AG10" s="16">
        <v>1</v>
      </c>
      <c r="AH10" s="16"/>
      <c r="AI10" s="16">
        <v>1</v>
      </c>
      <c r="AJ10" s="16"/>
    </row>
    <row r="11" ht="54" customHeight="1" spans="1:36" x14ac:dyDescent="0.25">
      <c r="A11" s="12" t="s">
        <v>41</v>
      </c>
      <c r="B11" s="12"/>
      <c r="C11" s="12"/>
      <c r="D11" s="12"/>
      <c r="E11" s="12"/>
      <c r="F11" s="13">
        <v>15</v>
      </c>
      <c r="G11" s="14">
        <v>46321</v>
      </c>
      <c r="H11" s="14"/>
      <c r="I11" s="14"/>
      <c r="J11" s="15">
        <f>IF(OR(G11="",F11=""),"",_xlfn.WORKDAY.INTL(G11,F11-1,11))</f>
        <v>46337</v>
      </c>
      <c r="K11" s="15"/>
      <c r="L11" s="15"/>
      <c r="M11" s="12" t="s">
        <v>42</v>
      </c>
      <c r="N11" s="12"/>
      <c r="O11" s="12"/>
      <c r="P11" s="12" t="s">
        <v>35</v>
      </c>
      <c r="Q11" s="12"/>
      <c r="R11" s="12"/>
      <c r="S11" s="16"/>
      <c r="T11" s="16"/>
      <c r="U11" s="16"/>
      <c r="V11" s="16"/>
      <c r="W11" s="16"/>
      <c r="X11" s="16"/>
      <c r="Y11" s="16">
        <v>0.4</v>
      </c>
      <c r="Z11" s="16"/>
      <c r="AA11" s="16">
        <v>0.8</v>
      </c>
      <c r="AB11" s="16"/>
      <c r="AC11" s="16">
        <v>1</v>
      </c>
      <c r="AD11" s="16"/>
      <c r="AE11" s="16">
        <v>1</v>
      </c>
      <c r="AF11" s="16"/>
      <c r="AG11" s="16">
        <v>1</v>
      </c>
      <c r="AH11" s="16"/>
      <c r="AI11" s="16">
        <v>1</v>
      </c>
      <c r="AJ11" s="16"/>
    </row>
    <row r="12" ht="54" customHeight="1" spans="1:36" x14ac:dyDescent="0.25">
      <c r="A12" s="12" t="s">
        <v>43</v>
      </c>
      <c r="B12" s="12"/>
      <c r="C12" s="12"/>
      <c r="D12" s="12"/>
      <c r="E12" s="12"/>
      <c r="F12" s="13">
        <v>12</v>
      </c>
      <c r="G12" s="14">
        <v>46328</v>
      </c>
      <c r="H12" s="14"/>
      <c r="I12" s="14"/>
      <c r="J12" s="15">
        <f>IF(OR(G12="",F12=""),"",_xlfn.WORKDAY.INTL(G12,F12-1,11))</f>
        <v>46340</v>
      </c>
      <c r="K12" s="15"/>
      <c r="L12" s="15"/>
      <c r="M12" s="12" t="s">
        <v>44</v>
      </c>
      <c r="N12" s="12"/>
      <c r="O12" s="12"/>
      <c r="P12" s="12" t="s">
        <v>45</v>
      </c>
      <c r="Q12" s="12"/>
      <c r="R12" s="12"/>
      <c r="S12" s="16"/>
      <c r="T12" s="16"/>
      <c r="U12" s="16"/>
      <c r="V12" s="16"/>
      <c r="W12" s="16"/>
      <c r="X12" s="16"/>
      <c r="Y12" s="16"/>
      <c r="Z12" s="16"/>
      <c r="AA12" s="16">
        <v>0.5</v>
      </c>
      <c r="AB12" s="16"/>
      <c r="AC12" s="16">
        <v>1</v>
      </c>
      <c r="AD12" s="16"/>
      <c r="AE12" s="16">
        <v>1</v>
      </c>
      <c r="AF12" s="16"/>
      <c r="AG12" s="16">
        <v>1</v>
      </c>
      <c r="AH12" s="16"/>
      <c r="AI12" s="16">
        <v>1</v>
      </c>
      <c r="AJ12" s="16"/>
    </row>
    <row r="13" ht="54" customHeight="1" spans="1:36" x14ac:dyDescent="0.25">
      <c r="A13" s="12" t="s">
        <v>46</v>
      </c>
      <c r="B13" s="12"/>
      <c r="C13" s="12"/>
      <c r="D13" s="12"/>
      <c r="E13" s="12"/>
      <c r="F13" s="13">
        <v>12</v>
      </c>
      <c r="G13" s="14">
        <v>46328</v>
      </c>
      <c r="H13" s="14"/>
      <c r="I13" s="14"/>
      <c r="J13" s="15">
        <f>IF(OR(G13="",F13=""),"",_xlfn.WORKDAY.INTL(G13,F13-1,11))</f>
        <v>46340</v>
      </c>
      <c r="K13" s="15"/>
      <c r="L13" s="15"/>
      <c r="M13" s="12" t="s">
        <v>47</v>
      </c>
      <c r="N13" s="12"/>
      <c r="O13" s="12"/>
      <c r="P13" s="12" t="s">
        <v>37</v>
      </c>
      <c r="Q13" s="12"/>
      <c r="R13" s="12"/>
      <c r="S13" s="16"/>
      <c r="T13" s="16"/>
      <c r="U13" s="16"/>
      <c r="V13" s="16"/>
      <c r="W13" s="16"/>
      <c r="X13" s="16"/>
      <c r="Y13" s="16"/>
      <c r="Z13" s="16"/>
      <c r="AA13" s="16">
        <v>0.5</v>
      </c>
      <c r="AB13" s="16"/>
      <c r="AC13" s="16">
        <v>1</v>
      </c>
      <c r="AD13" s="16"/>
      <c r="AE13" s="16">
        <v>1</v>
      </c>
      <c r="AF13" s="16"/>
      <c r="AG13" s="16">
        <v>1</v>
      </c>
      <c r="AH13" s="16"/>
      <c r="AI13" s="16">
        <v>1</v>
      </c>
      <c r="AJ13" s="16"/>
    </row>
    <row r="14" ht="54" customHeight="1" spans="1:36" x14ac:dyDescent="0.25">
      <c r="A14" s="12" t="s">
        <v>48</v>
      </c>
      <c r="B14" s="12"/>
      <c r="C14" s="12"/>
      <c r="D14" s="12"/>
      <c r="E14" s="12"/>
      <c r="F14" s="13">
        <v>15</v>
      </c>
      <c r="G14" s="14">
        <v>46342</v>
      </c>
      <c r="H14" s="14"/>
      <c r="I14" s="14"/>
      <c r="J14" s="15">
        <f>IF(OR(G14="",F14=""),"",_xlfn.WORKDAY.INTL(G14,F14-1,11))</f>
        <v>46358</v>
      </c>
      <c r="K14" s="15"/>
      <c r="L14" s="15"/>
      <c r="M14" s="12" t="s">
        <v>49</v>
      </c>
      <c r="N14" s="12"/>
      <c r="O14" s="12"/>
      <c r="P14" s="12" t="s">
        <v>35</v>
      </c>
      <c r="Q14" s="12"/>
      <c r="R14" s="12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>
        <v>0.4</v>
      </c>
      <c r="AF14" s="16"/>
      <c r="AG14" s="16">
        <v>0.8</v>
      </c>
      <c r="AH14" s="16"/>
      <c r="AI14" s="16">
        <v>1</v>
      </c>
      <c r="AJ14" s="16"/>
    </row>
    <row r="15" ht="54" customHeight="1" spans="1:36" x14ac:dyDescent="0.25">
      <c r="A15" s="12" t="s">
        <v>50</v>
      </c>
      <c r="B15" s="12"/>
      <c r="C15" s="12"/>
      <c r="D15" s="12"/>
      <c r="E15" s="12"/>
      <c r="F15" s="13">
        <v>8</v>
      </c>
      <c r="G15" s="14">
        <v>46349</v>
      </c>
      <c r="H15" s="14"/>
      <c r="I15" s="14"/>
      <c r="J15" s="15">
        <f>IF(OR(G15="",F15=""),"",_xlfn.WORKDAY.INTL(G15,F15-1,11))</f>
        <v>46357</v>
      </c>
      <c r="K15" s="15"/>
      <c r="L15" s="15"/>
      <c r="M15" s="12" t="s">
        <v>51</v>
      </c>
      <c r="N15" s="12"/>
      <c r="O15" s="12"/>
      <c r="P15" s="12" t="s">
        <v>37</v>
      </c>
      <c r="Q15" s="12"/>
      <c r="R15" s="12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>
        <v>0.75</v>
      </c>
      <c r="AH15" s="16"/>
      <c r="AI15" s="16">
        <v>1</v>
      </c>
      <c r="AJ15" s="16"/>
    </row>
    <row r="16" ht="17" customHeight="1" spans="1:36" x14ac:dyDescent="0.25">
      <c r="A16" s="12"/>
      <c r="B16" s="12"/>
      <c r="C16" s="12"/>
      <c r="D16" s="12"/>
      <c r="E16" s="12"/>
      <c r="F16" s="13"/>
      <c r="G16" s="14"/>
      <c r="H16" s="14"/>
      <c r="I16" s="14"/>
      <c r="J16" s="15" t="str">
        <f>IF(OR(G16="",F16=""),"",_xlfn.WORKDAY.INTL(G16,F16-1,11))</f>
        <v/>
      </c>
      <c r="K16" s="15"/>
      <c r="L16" s="15"/>
      <c r="M16" s="12"/>
      <c r="N16" s="12"/>
      <c r="O16" s="12"/>
      <c r="P16" s="12"/>
      <c r="Q16" s="12"/>
      <c r="R16" s="12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ht="20" customHeight="1" spans="1:36" x14ac:dyDescent="0.25">
      <c r="A17" s="17" t="s">
        <v>23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8">
        <f>IF(OR(SUM($F$8:$F$16)=0,COUNT($S$8:$S$16)=0),"",SUMPRODUCT($F$8:$F$16,$S$8:$S$16)/SUM($F$8:$F$16))</f>
        <v>0.06060606060606061</v>
      </c>
      <c r="T17" s="18">
        <f>IF(OR(SUM($F$8:$F$16)=0,COUNT($T$8:$T$16)=0),"",SUMPRODUCT($F$8:$F$16,$T$8:$T$16)/SUM($F$8:$F$16))</f>
        <v>0.045454545454545456</v>
      </c>
      <c r="U17" s="18">
        <f>IF(OR(SUM($F$8:$F$16)=0,COUNT($U$8:$U$16)=0),"",SUMPRODUCT($F$8:$F$16,$U$8:$U$16)/SUM($F$8:$F$16))</f>
        <v>0.18181818181818182</v>
      </c>
      <c r="V17" s="18">
        <f>IF(OR(SUM($F$8:$F$16)=0,COUNT($V$8:$V$16)=0),"",SUMPRODUCT($F$8:$F$16,$V$8:$V$16)/SUM($F$8:$F$16))</f>
        <v>0.11969696969696969</v>
      </c>
      <c r="W17" s="18">
        <f>IF(OR(SUM($F$8:$F$16)=0,COUNT($W$8:$W$16)=0),"",SUMPRODUCT($F$8:$F$16,$W$8:$W$16)/SUM($F$8:$F$16))</f>
        <v>0.3333333333333333</v>
      </c>
      <c r="X17" s="18">
        <f>IF(OR(SUM($F$8:$F$16)=0,COUNT($X$8:$X$16)=0),"",SUMPRODUCT($F$8:$F$16,$X$8:$X$16)/SUM($F$8:$F$16))</f>
        <v>0.21414141414141413</v>
      </c>
      <c r="Y17" s="18">
        <f>IF(OR(SUM($F$8:$F$16)=0,COUNT($Y$8:$Y$16)=0),"",SUMPRODUCT($F$8:$F$16,$Y$8:$Y$16)/SUM($F$8:$F$16))</f>
        <v>0.43434343434343436</v>
      </c>
      <c r="Z17" s="18" t="str">
        <f>IF(OR(SUM($F$8:$F$16)=0,COUNT($Z$8:$Z$16)=0),"",SUMPRODUCT($F$8:$F$16,$Z$8:$Z$16)/SUM($F$8:$F$16))</f>
        <v/>
      </c>
      <c r="AA17" s="18">
        <f>IF(OR(SUM($F$8:$F$16)=0,COUNT($AA$8:$AA$16)=0),"",SUMPRODUCT($F$8:$F$16,$AA$8:$AA$16)/SUM($F$8:$F$16))</f>
        <v>0.6161616161616161</v>
      </c>
      <c r="AB17" s="18" t="str">
        <f>IF(OR(SUM($F$8:$F$16)=0,COUNT($AB$8:$AB$16)=0),"",SUMPRODUCT($F$8:$F$16,$AB$8:$AB$16)/SUM($F$8:$F$16))</f>
        <v/>
      </c>
      <c r="AC17" s="18">
        <f>IF(OR(SUM($F$8:$F$16)=0,COUNT($AC$8:$AC$16)=0),"",SUMPRODUCT($F$8:$F$16,$AC$8:$AC$16)/SUM($F$8:$F$16))</f>
        <v>0.7676767676767676</v>
      </c>
      <c r="AD17" s="18" t="str">
        <f>IF(OR(SUM($F$8:$F$16)=0,COUNT($AD$8:$AD$16)=0),"",SUMPRODUCT($F$8:$F$16,$AD$8:$AD$16)/SUM($F$8:$F$16))</f>
        <v/>
      </c>
      <c r="AE17" s="18">
        <f>IF(OR(SUM($F$8:$F$16)=0,COUNT($AE$8:$AE$16)=0),"",SUMPRODUCT($F$8:$F$16,$AE$8:$AE$16)/SUM($F$8:$F$16))</f>
        <v>0.8282828282828283</v>
      </c>
      <c r="AF17" s="18" t="str">
        <f>IF(OR(SUM($F$8:$F$16)=0,COUNT($AF$8:$AF$16)=0),"",SUMPRODUCT($F$8:$F$16,$AF$8:$AF$16)/SUM($F$8:$F$16))</f>
        <v/>
      </c>
      <c r="AG17" s="18">
        <f>IF(OR(SUM($F$8:$F$16)=0,COUNT($AG$8:$AG$16)=0),"",SUMPRODUCT($F$8:$F$16,$AG$8:$AG$16)/SUM($F$8:$F$16))</f>
        <v>0.9494949494949495</v>
      </c>
      <c r="AH17" s="18" t="str">
        <f>IF(OR(SUM($F$8:$F$16)=0,COUNT($AH$8:$AH$16)=0),"",SUMPRODUCT($F$8:$F$16,$AH$8:$AH$16)/SUM($F$8:$F$16))</f>
        <v/>
      </c>
      <c r="AI17" s="18">
        <f>IF(OR(SUM($F$8:$F$16)=0,COUNT($AI$8:$AI$16)=0),"",SUMPRODUCT($F$8:$F$16,$AI$8:$AI$16)/SUM($F$8:$F$16))</f>
        <v>1</v>
      </c>
      <c r="AJ17" s="18" t="str">
        <f>IF(OR(SUM($F$8:$F$16)=0,COUNT($AJ$8:$AJ$16)=0),"",SUMPRODUCT($F$8:$F$16,$AJ$8:$AJ$16)/SUM($F$8:$F$16))</f>
        <v/>
      </c>
    </row>
    <row r="18" ht="8" customHeight="1" x14ac:dyDescent="0.25"/>
    <row r="19" ht="13" customHeight="1" spans="1:36" x14ac:dyDescent="0.25">
      <c r="A19" s="4" t="s">
        <v>24</v>
      </c>
      <c r="B19" s="4"/>
      <c r="C19" s="4"/>
      <c r="D19" s="4"/>
      <c r="E19" s="4"/>
      <c r="F19" s="4"/>
      <c r="G19" s="4"/>
      <c r="H19" s="4"/>
      <c r="I19" s="4"/>
      <c r="J19" s="4" t="s">
        <v>25</v>
      </c>
      <c r="K19" s="4"/>
      <c r="L19" s="4"/>
      <c r="M19" s="4"/>
      <c r="N19" s="4"/>
      <c r="O19" s="4"/>
      <c r="P19" s="4"/>
      <c r="Q19" s="4"/>
      <c r="R19" s="4"/>
      <c r="S19" s="4" t="s">
        <v>26</v>
      </c>
      <c r="T19" s="4"/>
      <c r="U19" s="4"/>
      <c r="V19" s="4"/>
      <c r="W19" s="4"/>
      <c r="X19" s="4"/>
      <c r="Y19" s="4"/>
      <c r="Z19" s="4"/>
      <c r="AA19" s="4"/>
      <c r="AB19" s="4" t="s">
        <v>27</v>
      </c>
      <c r="AC19" s="4"/>
      <c r="AD19" s="4"/>
      <c r="AE19" s="4"/>
      <c r="AF19" s="4"/>
      <c r="AG19" s="4"/>
      <c r="AH19" s="4"/>
      <c r="AI19" s="4"/>
      <c r="AJ19" s="4"/>
    </row>
    <row r="20" ht="22" customHeight="1" spans="1:36" x14ac:dyDescent="0.25">
      <c r="A20" s="19">
        <v>3</v>
      </c>
      <c r="B20" s="19"/>
      <c r="C20" s="19"/>
      <c r="D20" s="19"/>
      <c r="E20" s="19"/>
      <c r="F20" s="19"/>
      <c r="G20" s="19"/>
      <c r="H20" s="19"/>
      <c r="I20" s="19"/>
      <c r="J20" s="20">
        <f>IF($A$20="","",INDEX($S$17:$AJ$17,1,$A$20*2-1))</f>
        <v>0.3333333333333333</v>
      </c>
      <c r="K20" s="20"/>
      <c r="L20" s="20"/>
      <c r="M20" s="20"/>
      <c r="N20" s="20"/>
      <c r="O20" s="20"/>
      <c r="P20" s="20"/>
      <c r="Q20" s="20"/>
      <c r="R20" s="20"/>
      <c r="S20" s="20">
        <f>IF($A$20="","",INDEX($S$17:$AJ$17,1,$A$20*2))</f>
        <v>0.21414141414141413</v>
      </c>
      <c r="T20" s="20"/>
      <c r="U20" s="20"/>
      <c r="V20" s="20"/>
      <c r="W20" s="20"/>
      <c r="X20" s="20"/>
      <c r="Y20" s="20"/>
      <c r="Z20" s="20"/>
      <c r="AA20" s="20"/>
      <c r="AB20" s="21">
        <f>IF(OR($J$20="",$S$20=""),"",($S$20-$J$20)*100)</f>
        <v>-11.919191919191919</v>
      </c>
      <c r="AC20" s="21"/>
      <c r="AD20" s="21"/>
      <c r="AE20" s="21"/>
      <c r="AF20" s="21"/>
      <c r="AG20" s="21"/>
      <c r="AH20" s="21"/>
      <c r="AI20" s="21"/>
      <c r="AJ20" s="21"/>
    </row>
    <row r="21" ht="18" customHeight="1" spans="1:36" x14ac:dyDescent="0.25">
      <c r="A21" s="22" t="s">
        <v>28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</row>
  </sheetData>
  <mergeCells count="81">
    <mergeCell ref="A1:AJ1"/>
    <mergeCell ref="A2:X2"/>
    <mergeCell ref="Y2:AJ2"/>
    <mergeCell ref="A4:L4"/>
    <mergeCell ref="M4:T4"/>
    <mergeCell ref="U4:AB4"/>
    <mergeCell ref="AC4:AJ4"/>
    <mergeCell ref="A5:L5"/>
    <mergeCell ref="M5:T5"/>
    <mergeCell ref="U5:AB5"/>
    <mergeCell ref="AC5:AJ5"/>
    <mergeCell ref="A6:E7"/>
    <mergeCell ref="G6:I7"/>
    <mergeCell ref="J6:L7"/>
    <mergeCell ref="M6:O7"/>
    <mergeCell ref="P6:R7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F6:F7"/>
    <mergeCell ref="A8:E8"/>
    <mergeCell ref="G8:I8"/>
    <mergeCell ref="J8:L8"/>
    <mergeCell ref="M8:O8"/>
    <mergeCell ref="P8:R8"/>
    <mergeCell ref="A9:E9"/>
    <mergeCell ref="G9:I9"/>
    <mergeCell ref="J9:L9"/>
    <mergeCell ref="M9:O9"/>
    <mergeCell ref="P9:R9"/>
    <mergeCell ref="A10:E10"/>
    <mergeCell ref="G10:I10"/>
    <mergeCell ref="J10:L10"/>
    <mergeCell ref="M10:O10"/>
    <mergeCell ref="P10:R10"/>
    <mergeCell ref="A11:E11"/>
    <mergeCell ref="G11:I11"/>
    <mergeCell ref="J11:L11"/>
    <mergeCell ref="M11:O11"/>
    <mergeCell ref="P11:R11"/>
    <mergeCell ref="A12:E12"/>
    <mergeCell ref="G12:I12"/>
    <mergeCell ref="J12:L12"/>
    <mergeCell ref="M12:O12"/>
    <mergeCell ref="P12:R12"/>
    <mergeCell ref="A13:E13"/>
    <mergeCell ref="G13:I13"/>
    <mergeCell ref="J13:L13"/>
    <mergeCell ref="M13:O13"/>
    <mergeCell ref="P13:R13"/>
    <mergeCell ref="A14:E14"/>
    <mergeCell ref="G14:I14"/>
    <mergeCell ref="J14:L14"/>
    <mergeCell ref="M14:O14"/>
    <mergeCell ref="P14:R14"/>
    <mergeCell ref="A15:E15"/>
    <mergeCell ref="G15:I15"/>
    <mergeCell ref="J15:L15"/>
    <mergeCell ref="M15:O15"/>
    <mergeCell ref="P15:R15"/>
    <mergeCell ref="A16:E16"/>
    <mergeCell ref="G16:I16"/>
    <mergeCell ref="J16:L16"/>
    <mergeCell ref="M16:O16"/>
    <mergeCell ref="P16:R16"/>
    <mergeCell ref="A17:R17"/>
    <mergeCell ref="A19:I19"/>
    <mergeCell ref="J19:R19"/>
    <mergeCell ref="S19:AA19"/>
    <mergeCell ref="AB19:AJ19"/>
    <mergeCell ref="A20:I20"/>
    <mergeCell ref="J20:R20"/>
    <mergeCell ref="S20:AA20"/>
    <mergeCell ref="AB20:AJ20"/>
    <mergeCell ref="A21:AJ21"/>
  </mergeCells>
  <conditionalFormatting sqref="S8:S16">
    <cfRule type="expression" dxfId="18" priority="1">
      <formula>AND(ISNUMBER(S8),S8&gt;0)</formula>
    </cfRule>
  </conditionalFormatting>
  <conditionalFormatting sqref="T8:T16">
    <cfRule type="expression" dxfId="19" priority="2">
      <formula>AND(ISNUMBER(T8),ISNUMBER(S8),T8&lt;S8)</formula>
    </cfRule>
  </conditionalFormatting>
  <conditionalFormatting sqref="U8:U16">
    <cfRule type="expression" dxfId="20" priority="3">
      <formula>AND(ISNUMBER(U8),U8&gt;0)</formula>
    </cfRule>
  </conditionalFormatting>
  <conditionalFormatting sqref="V8:V16">
    <cfRule type="expression" dxfId="21" priority="4">
      <formula>AND(ISNUMBER(V8),ISNUMBER(U8),V8&lt;U8)</formula>
    </cfRule>
  </conditionalFormatting>
  <conditionalFormatting sqref="W8:W16">
    <cfRule type="expression" dxfId="22" priority="5">
      <formula>AND(ISNUMBER(W8),W8&gt;0)</formula>
    </cfRule>
  </conditionalFormatting>
  <conditionalFormatting sqref="X8:X16">
    <cfRule type="expression" dxfId="23" priority="6">
      <formula>AND(ISNUMBER(X8),ISNUMBER(W8),X8&lt;W8)</formula>
    </cfRule>
  </conditionalFormatting>
  <conditionalFormatting sqref="Y8:Y16">
    <cfRule type="expression" dxfId="24" priority="7">
      <formula>AND(ISNUMBER(Y8),Y8&gt;0)</formula>
    </cfRule>
  </conditionalFormatting>
  <conditionalFormatting sqref="Z8:Z16">
    <cfRule type="expression" dxfId="25" priority="8">
      <formula>AND(ISNUMBER(Z8),ISNUMBER(Y8),Z8&lt;Y8)</formula>
    </cfRule>
  </conditionalFormatting>
  <conditionalFormatting sqref="AA8:AA16">
    <cfRule type="expression" dxfId="26" priority="9">
      <formula>AND(ISNUMBER(AA8),AA8&gt;0)</formula>
    </cfRule>
  </conditionalFormatting>
  <conditionalFormatting sqref="AB8:AB16">
    <cfRule type="expression" dxfId="27" priority="10">
      <formula>AND(ISNUMBER(AB8),ISNUMBER(AA8),AB8&lt;AA8)</formula>
    </cfRule>
  </conditionalFormatting>
  <conditionalFormatting sqref="AC8:AC16">
    <cfRule type="expression" dxfId="28" priority="11">
      <formula>AND(ISNUMBER(AC8),AC8&gt;0)</formula>
    </cfRule>
  </conditionalFormatting>
  <conditionalFormatting sqref="AD8:AD16">
    <cfRule type="expression" dxfId="29" priority="12">
      <formula>AND(ISNUMBER(AD8),ISNUMBER(AC8),AD8&lt;AC8)</formula>
    </cfRule>
  </conditionalFormatting>
  <conditionalFormatting sqref="AE8:AE16">
    <cfRule type="expression" dxfId="30" priority="13">
      <formula>AND(ISNUMBER(AE8),AE8&gt;0)</formula>
    </cfRule>
  </conditionalFormatting>
  <conditionalFormatting sqref="AF8:AF16">
    <cfRule type="expression" dxfId="31" priority="14">
      <formula>AND(ISNUMBER(AF8),ISNUMBER(AE8),AF8&lt;AE8)</formula>
    </cfRule>
  </conditionalFormatting>
  <conditionalFormatting sqref="AG8:AG16">
    <cfRule type="expression" dxfId="32" priority="15">
      <formula>AND(ISNUMBER(AG8),AG8&gt;0)</formula>
    </cfRule>
  </conditionalFormatting>
  <conditionalFormatting sqref="AH8:AH16">
    <cfRule type="expression" dxfId="33" priority="16">
      <formula>AND(ISNUMBER(AH8),ISNUMBER(AG8),AH8&lt;AG8)</formula>
    </cfRule>
  </conditionalFormatting>
  <conditionalFormatting sqref="AI8:AI16">
    <cfRule type="expression" dxfId="34" priority="17">
      <formula>AND(ISNUMBER(AI8),AI8&gt;0)</formula>
    </cfRule>
  </conditionalFormatting>
  <conditionalFormatting sqref="AJ8:AJ16">
    <cfRule type="expression" dxfId="35" priority="18">
      <formula>AND(ISNUMBER(AJ8),ISNUMBER(AI8),AJ8&lt;AI8)</formula>
    </cfRule>
  </conditionalFormatting>
  <dataValidations count="4">
    <dataValidation type="decimal" allowBlank="1" showErrorMessage="1" errorTitle="Porcentaje" error="Escribe un porcentaje entre 0 % y 100 %." sqref="AA10:AJ16">
      <formula1>0</formula1>
      <formula2>1</formula2>
    </dataValidation>
    <dataValidation type="decimal" allowBlank="1" showErrorMessage="1" errorTitle="Porcentaje" error="Escribe un porcentaje entre 0 % y 100 %." sqref="AA8:AJ16">
      <formula1>0</formula1>
      <formula2>1</formula2>
    </dataValidation>
    <dataValidation type="decimal" allowBlank="1" showErrorMessage="1" errorTitle="Porcentaje" error="Escribe un porcentaje entre 0 % y 100 %." sqref="S10:AJ16">
      <formula1>0</formula1>
      <formula2>1</formula2>
    </dataValidation>
    <dataValidation type="decimal" allowBlank="1" showErrorMessage="1" errorTitle="Porcentaje" error="Escribe un porcentaje entre 0 % y 100 %." sqref="S8:AJ16">
      <formula1>0</formula1>
      <formula2>1</formula2>
    </dataValidation>
  </dataValidations>
  <hyperlinks>
    <hyperlink ref="Y2" r:id="rId1"/>
  </hyperlinks>
  <printOptions horizontalCentered="1"/>
  <pageMargins left="0.4" right="0.4" top="0.5" bottom="0.55" header="0.25" footer="0.25"/>
  <pageSetup paperSize="1" orientation="landscape" fitToWidth="1" fitToHeight="0"/>
  <headerFooter>
    <oddFooter>&amp;L&amp;"Arial"&amp;7Formato gratuito · obrareport.com/formatos/programa-de-obra&amp;R&amp;"Arial"&amp;7Página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92" customWidth="1"/>
  </cols>
  <sheetData>
    <row r="1" ht="26" customHeight="1" spans="1:2" x14ac:dyDescent="0.25">
      <c r="A1" s="24" t="s">
        <v>52</v>
      </c>
      <c r="B1" s="24"/>
    </row>
    <row r="2" ht="18" customHeight="1" spans="1:2" x14ac:dyDescent="0.25">
      <c r="A2" s="25" t="s">
        <v>53</v>
      </c>
      <c r="B2" s="25"/>
    </row>
    <row r="4" ht="33" customHeight="1" spans="1:2" x14ac:dyDescent="0.25">
      <c r="A4" s="26" t="s">
        <v>54</v>
      </c>
      <c r="B4" s="26"/>
    </row>
    <row r="6" ht="20" customHeight="1" spans="1:2" x14ac:dyDescent="0.25">
      <c r="A6" s="27" t="s">
        <v>55</v>
      </c>
      <c r="B6" s="27"/>
    </row>
    <row r="7" ht="18" customHeight="1" spans="1:2" x14ac:dyDescent="0.25">
      <c r="A7" s="28" t="s">
        <v>56</v>
      </c>
      <c r="B7" s="28" t="s">
        <v>57</v>
      </c>
    </row>
    <row r="8" ht="19" customHeight="1" spans="1:2" x14ac:dyDescent="0.25">
      <c r="A8" s="29" t="s">
        <v>7</v>
      </c>
      <c r="B8" s="30" t="s">
        <v>58</v>
      </c>
    </row>
    <row r="9" ht="19" customHeight="1" spans="1:2" x14ac:dyDescent="0.25">
      <c r="A9" s="29" t="s">
        <v>59</v>
      </c>
      <c r="B9" s="30" t="s">
        <v>60</v>
      </c>
    </row>
    <row r="10" ht="19" customHeight="1" spans="1:2" x14ac:dyDescent="0.25">
      <c r="A10" s="29" t="s">
        <v>61</v>
      </c>
      <c r="B10" s="30" t="s">
        <v>62</v>
      </c>
    </row>
    <row r="11" ht="19" customHeight="1" spans="1:2" x14ac:dyDescent="0.25">
      <c r="A11" s="29" t="s">
        <v>11</v>
      </c>
      <c r="B11" s="30" t="s">
        <v>63</v>
      </c>
    </row>
    <row r="12" ht="19" customHeight="1" spans="1:2" x14ac:dyDescent="0.25">
      <c r="A12" s="29" t="s">
        <v>6</v>
      </c>
      <c r="B12" s="30" t="s">
        <v>64</v>
      </c>
    </row>
    <row r="13" ht="19" customHeight="1" spans="1:2" x14ac:dyDescent="0.25">
      <c r="A13" s="29" t="s">
        <v>65</v>
      </c>
      <c r="B13" s="30" t="s">
        <v>66</v>
      </c>
    </row>
    <row r="14" ht="19" customHeight="1" spans="1:2" x14ac:dyDescent="0.25">
      <c r="A14" s="29" t="s">
        <v>67</v>
      </c>
      <c r="B14" s="30" t="s">
        <v>68</v>
      </c>
    </row>
    <row r="16" ht="20" customHeight="1" spans="1:2" x14ac:dyDescent="0.25">
      <c r="A16" s="27" t="s">
        <v>69</v>
      </c>
      <c r="B16" s="27"/>
    </row>
    <row r="17" ht="19" customHeight="1" spans="1:2" x14ac:dyDescent="0.25">
      <c r="A17" s="31" t="s">
        <v>70</v>
      </c>
      <c r="B17" s="31"/>
    </row>
    <row r="18" ht="19" customHeight="1" spans="1:2" x14ac:dyDescent="0.25">
      <c r="A18" s="31" t="s">
        <v>71</v>
      </c>
      <c r="B18" s="31"/>
    </row>
    <row r="19" ht="32" customHeight="1" spans="1:2" x14ac:dyDescent="0.25">
      <c r="A19" s="31" t="s">
        <v>72</v>
      </c>
      <c r="B19" s="31"/>
    </row>
    <row r="20" ht="19" customHeight="1" spans="1:2" x14ac:dyDescent="0.25">
      <c r="A20" s="31" t="s">
        <v>73</v>
      </c>
      <c r="B20" s="31"/>
    </row>
    <row r="22" ht="20" customHeight="1" spans="1:2" x14ac:dyDescent="0.25">
      <c r="A22" s="27" t="s">
        <v>74</v>
      </c>
      <c r="B22" s="27"/>
    </row>
    <row r="23" ht="19" customHeight="1" spans="1:2" x14ac:dyDescent="0.25">
      <c r="A23" s="31" t="s">
        <v>75</v>
      </c>
      <c r="B23" s="31"/>
    </row>
    <row r="24" ht="19" customHeight="1" spans="1:2" x14ac:dyDescent="0.25">
      <c r="A24" s="31" t="s">
        <v>76</v>
      </c>
      <c r="B24" s="31"/>
    </row>
    <row r="25" ht="19" customHeight="1" spans="1:2" x14ac:dyDescent="0.25">
      <c r="A25" s="31" t="s">
        <v>77</v>
      </c>
      <c r="B25" s="31"/>
    </row>
    <row r="26" ht="19" customHeight="1" spans="1:2" x14ac:dyDescent="0.25">
      <c r="A26" s="31" t="s">
        <v>78</v>
      </c>
      <c r="B26" s="31"/>
    </row>
    <row r="28" ht="22" customHeight="1" spans="1:2" x14ac:dyDescent="0.25">
      <c r="A28" s="32" t="s">
        <v>79</v>
      </c>
      <c r="B28" s="32"/>
    </row>
    <row r="29" ht="32" customHeight="1" spans="1:2" x14ac:dyDescent="0.25">
      <c r="A29" s="33" t="s">
        <v>80</v>
      </c>
      <c r="B29" s="33"/>
    </row>
    <row r="30" ht="18" customHeight="1" spans="1:2" x14ac:dyDescent="0.25">
      <c r="A30" s="34" t="s">
        <v>81</v>
      </c>
      <c r="B30" s="34"/>
    </row>
    <row r="31" ht="18" customHeight="1" spans="1:2" x14ac:dyDescent="0.25">
      <c r="A31" s="34" t="s">
        <v>82</v>
      </c>
      <c r="B31" s="34"/>
    </row>
  </sheetData>
  <mergeCells count="18">
    <mergeCell ref="A1:B1"/>
    <mergeCell ref="A2:B2"/>
    <mergeCell ref="A4:B4"/>
    <mergeCell ref="A6:B6"/>
    <mergeCell ref="A16:B16"/>
    <mergeCell ref="A17:B17"/>
    <mergeCell ref="A18:B18"/>
    <mergeCell ref="A19:B19"/>
    <mergeCell ref="A20:B20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</mergeCells>
  <hyperlinks>
    <hyperlink ref="A30" r:id="rId1"/>
    <hyperlink ref="A31" r:id="rId2"/>
  </hyperlinks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Formato</vt:lpstr>
      <vt:lpstr>Ejemplo</vt:lpstr>
      <vt:lpstr>Instrucciones</vt:lpstr>
    </vt:vector>
  </TitlesOfParts>
  <Company>Tecsolt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ObraReport</dc:creator>
  <dc:title>Programa de obra y avance semanal — formato gratuito</dc:title>
  <dc:subject>Descarga el programa de obra en Excel con avance programado y real por semana, fecha de fin automática y avance global. También en Word y PDF imprimible.</dc:subject>
  <dc:description>Formato gratuito de obrareport.com.</dc:description>
  <cp:keywords>Programa de obra, formato, plantilla, Excel, obra, ObraReport</cp:keywords>
  <cp:category/>
  <cp:lastModifiedBy>ObraReport</cp:lastModifiedBy>
  <dcterms:created xsi:type="dcterms:W3CDTF">2026-10-22T00:00:00Z</dcterms:created>
  <dcterms:modified xsi:type="dcterms:W3CDTF">2026-10-22T00:00:00Z</dcterms:modified>
</cp:coreProperties>
</file>